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c\Documents\ZELFHULP BOEKJE\WWW.ERICFLAPPERBOEKEN.NL\Downloads\"/>
    </mc:Choice>
  </mc:AlternateContent>
  <bookViews>
    <workbookView xWindow="4440" yWindow="0" windowWidth="23970" windowHeight="10650"/>
  </bookViews>
  <sheets>
    <sheet name="Kopjes per da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6" i="1"/>
  <c r="Q358" i="1" l="1"/>
  <c r="Q338" i="1"/>
  <c r="Q321" i="1"/>
  <c r="Q294" i="1"/>
  <c r="Q278" i="1"/>
  <c r="Q262" i="1"/>
  <c r="Q242" i="1"/>
  <c r="Q230" i="1"/>
  <c r="Q214" i="1"/>
  <c r="Q194" i="1"/>
  <c r="Q178" i="1"/>
  <c r="Q166" i="1"/>
  <c r="Q150" i="1"/>
  <c r="Q130" i="1"/>
  <c r="Q114" i="1"/>
  <c r="Q102" i="1"/>
  <c r="Q86" i="1"/>
  <c r="Q70" i="1"/>
  <c r="Q54" i="1"/>
  <c r="Q44" i="1"/>
  <c r="Q34" i="1"/>
  <c r="Q26" i="1"/>
  <c r="O15" i="1"/>
  <c r="O18" i="1"/>
  <c r="Q18" i="1" s="1"/>
  <c r="O10" i="1"/>
  <c r="O378" i="1"/>
  <c r="Q378" i="1" s="1"/>
  <c r="O377" i="1"/>
  <c r="Q377" i="1" s="1"/>
  <c r="O376" i="1"/>
  <c r="Q376" i="1" s="1"/>
  <c r="O375" i="1"/>
  <c r="Q375" i="1" s="1"/>
  <c r="O374" i="1"/>
  <c r="Q374" i="1" s="1"/>
  <c r="O373" i="1"/>
  <c r="Q373" i="1" s="1"/>
  <c r="O372" i="1"/>
  <c r="Q372" i="1" s="1"/>
  <c r="O371" i="1"/>
  <c r="Q371" i="1" s="1"/>
  <c r="O370" i="1"/>
  <c r="Q370" i="1" s="1"/>
  <c r="O369" i="1"/>
  <c r="Q369" i="1" s="1"/>
  <c r="O368" i="1"/>
  <c r="Q368" i="1" s="1"/>
  <c r="O367" i="1"/>
  <c r="Q367" i="1" s="1"/>
  <c r="O366" i="1"/>
  <c r="Q366" i="1" s="1"/>
  <c r="O365" i="1"/>
  <c r="Q365" i="1" s="1"/>
  <c r="O364" i="1"/>
  <c r="Q364" i="1" s="1"/>
  <c r="O363" i="1"/>
  <c r="Q363" i="1" s="1"/>
  <c r="O362" i="1"/>
  <c r="Q362" i="1" s="1"/>
  <c r="O361" i="1"/>
  <c r="Q361" i="1" s="1"/>
  <c r="O360" i="1"/>
  <c r="Q360" i="1" s="1"/>
  <c r="O359" i="1"/>
  <c r="Q359" i="1" s="1"/>
  <c r="O358" i="1"/>
  <c r="O357" i="1"/>
  <c r="Q357" i="1" s="1"/>
  <c r="O356" i="1"/>
  <c r="Q356" i="1" s="1"/>
  <c r="O355" i="1"/>
  <c r="Q355" i="1" s="1"/>
  <c r="O354" i="1"/>
  <c r="Q354" i="1" s="1"/>
  <c r="O353" i="1"/>
  <c r="Q353" i="1" s="1"/>
  <c r="O352" i="1"/>
  <c r="Q352" i="1" s="1"/>
  <c r="O351" i="1"/>
  <c r="Q351" i="1" s="1"/>
  <c r="O350" i="1"/>
  <c r="Q350" i="1" s="1"/>
  <c r="O349" i="1"/>
  <c r="Q349" i="1" s="1"/>
  <c r="O348" i="1"/>
  <c r="Q348" i="1" s="1"/>
  <c r="O347" i="1"/>
  <c r="Q347" i="1" s="1"/>
  <c r="O346" i="1"/>
  <c r="Q346" i="1" s="1"/>
  <c r="O345" i="1"/>
  <c r="Q345" i="1" s="1"/>
  <c r="O344" i="1"/>
  <c r="Q344" i="1" s="1"/>
  <c r="O343" i="1"/>
  <c r="Q343" i="1" s="1"/>
  <c r="O342" i="1"/>
  <c r="Q342" i="1" s="1"/>
  <c r="O341" i="1"/>
  <c r="Q341" i="1" s="1"/>
  <c r="O340" i="1"/>
  <c r="Q340" i="1" s="1"/>
  <c r="O339" i="1"/>
  <c r="Q339" i="1" s="1"/>
  <c r="O338" i="1"/>
  <c r="O337" i="1"/>
  <c r="Q337" i="1" s="1"/>
  <c r="O336" i="1"/>
  <c r="Q336" i="1" s="1"/>
  <c r="O335" i="1"/>
  <c r="Q335" i="1" s="1"/>
  <c r="O334" i="1"/>
  <c r="Q334" i="1" s="1"/>
  <c r="O333" i="1"/>
  <c r="Q333" i="1" s="1"/>
  <c r="O332" i="1"/>
  <c r="Q332" i="1" s="1"/>
  <c r="O331" i="1"/>
  <c r="Q331" i="1" s="1"/>
  <c r="O330" i="1"/>
  <c r="Q330" i="1" s="1"/>
  <c r="O329" i="1"/>
  <c r="Q329" i="1" s="1"/>
  <c r="O328" i="1"/>
  <c r="Q328" i="1" s="1"/>
  <c r="O327" i="1"/>
  <c r="Q327" i="1" s="1"/>
  <c r="O326" i="1"/>
  <c r="Q326" i="1" s="1"/>
  <c r="O325" i="1"/>
  <c r="Q325" i="1" s="1"/>
  <c r="O324" i="1"/>
  <c r="Q324" i="1" s="1"/>
  <c r="O323" i="1"/>
  <c r="Q323" i="1" s="1"/>
  <c r="O322" i="1"/>
  <c r="Q322" i="1" s="1"/>
  <c r="O321" i="1"/>
  <c r="O320" i="1"/>
  <c r="Q320" i="1" s="1"/>
  <c r="O319" i="1"/>
  <c r="Q319" i="1" s="1"/>
  <c r="O318" i="1"/>
  <c r="Q318" i="1" s="1"/>
  <c r="O317" i="1"/>
  <c r="Q317" i="1" s="1"/>
  <c r="O316" i="1"/>
  <c r="Q316" i="1" s="1"/>
  <c r="O315" i="1"/>
  <c r="Q315" i="1" s="1"/>
  <c r="O314" i="1"/>
  <c r="Q314" i="1" s="1"/>
  <c r="O313" i="1"/>
  <c r="Q313" i="1" s="1"/>
  <c r="O312" i="1"/>
  <c r="Q312" i="1" s="1"/>
  <c r="O311" i="1"/>
  <c r="Q311" i="1" s="1"/>
  <c r="O310" i="1"/>
  <c r="Q310" i="1" s="1"/>
  <c r="O309" i="1"/>
  <c r="Q309" i="1" s="1"/>
  <c r="O308" i="1"/>
  <c r="Q308" i="1" s="1"/>
  <c r="O307" i="1"/>
  <c r="Q307" i="1" s="1"/>
  <c r="O306" i="1"/>
  <c r="Q306" i="1" s="1"/>
  <c r="O305" i="1"/>
  <c r="Q305" i="1" s="1"/>
  <c r="O304" i="1"/>
  <c r="Q304" i="1" s="1"/>
  <c r="O303" i="1"/>
  <c r="Q303" i="1" s="1"/>
  <c r="O302" i="1"/>
  <c r="Q302" i="1" s="1"/>
  <c r="O301" i="1"/>
  <c r="Q301" i="1" s="1"/>
  <c r="O300" i="1"/>
  <c r="Q300" i="1" s="1"/>
  <c r="O299" i="1"/>
  <c r="Q299" i="1" s="1"/>
  <c r="O298" i="1"/>
  <c r="Q298" i="1" s="1"/>
  <c r="O297" i="1"/>
  <c r="Q297" i="1" s="1"/>
  <c r="O296" i="1"/>
  <c r="Q296" i="1" s="1"/>
  <c r="O295" i="1"/>
  <c r="Q295" i="1" s="1"/>
  <c r="O294" i="1"/>
  <c r="O293" i="1"/>
  <c r="Q293" i="1" s="1"/>
  <c r="O292" i="1"/>
  <c r="Q292" i="1" s="1"/>
  <c r="O291" i="1"/>
  <c r="Q291" i="1" s="1"/>
  <c r="O290" i="1"/>
  <c r="Q290" i="1" s="1"/>
  <c r="O289" i="1"/>
  <c r="Q289" i="1" s="1"/>
  <c r="O288" i="1"/>
  <c r="Q288" i="1" s="1"/>
  <c r="O287" i="1"/>
  <c r="Q287" i="1" s="1"/>
  <c r="O286" i="1"/>
  <c r="Q286" i="1" s="1"/>
  <c r="O285" i="1"/>
  <c r="Q285" i="1" s="1"/>
  <c r="O284" i="1"/>
  <c r="Q284" i="1" s="1"/>
  <c r="O283" i="1"/>
  <c r="Q283" i="1" s="1"/>
  <c r="O282" i="1"/>
  <c r="Q282" i="1" s="1"/>
  <c r="O281" i="1"/>
  <c r="Q281" i="1" s="1"/>
  <c r="O280" i="1"/>
  <c r="Q280" i="1" s="1"/>
  <c r="O279" i="1"/>
  <c r="Q279" i="1" s="1"/>
  <c r="O278" i="1"/>
  <c r="O277" i="1"/>
  <c r="Q277" i="1" s="1"/>
  <c r="O276" i="1"/>
  <c r="Q276" i="1" s="1"/>
  <c r="O275" i="1"/>
  <c r="Q275" i="1" s="1"/>
  <c r="O274" i="1"/>
  <c r="Q274" i="1" s="1"/>
  <c r="O273" i="1"/>
  <c r="Q273" i="1" s="1"/>
  <c r="O272" i="1"/>
  <c r="Q272" i="1" s="1"/>
  <c r="O271" i="1"/>
  <c r="Q271" i="1" s="1"/>
  <c r="O270" i="1"/>
  <c r="Q270" i="1" s="1"/>
  <c r="O269" i="1"/>
  <c r="Q269" i="1" s="1"/>
  <c r="O268" i="1"/>
  <c r="Q268" i="1" s="1"/>
  <c r="O267" i="1"/>
  <c r="Q267" i="1" s="1"/>
  <c r="O266" i="1"/>
  <c r="Q266" i="1" s="1"/>
  <c r="O265" i="1"/>
  <c r="Q265" i="1" s="1"/>
  <c r="O264" i="1"/>
  <c r="Q264" i="1" s="1"/>
  <c r="O263" i="1"/>
  <c r="Q263" i="1" s="1"/>
  <c r="O262" i="1"/>
  <c r="O261" i="1"/>
  <c r="Q261" i="1" s="1"/>
  <c r="O260" i="1"/>
  <c r="Q260" i="1" s="1"/>
  <c r="O259" i="1"/>
  <c r="Q259" i="1" s="1"/>
  <c r="O258" i="1"/>
  <c r="Q258" i="1" s="1"/>
  <c r="O257" i="1"/>
  <c r="Q257" i="1" s="1"/>
  <c r="O256" i="1"/>
  <c r="Q256" i="1" s="1"/>
  <c r="O255" i="1"/>
  <c r="Q255" i="1" s="1"/>
  <c r="O254" i="1"/>
  <c r="Q254" i="1" s="1"/>
  <c r="O253" i="1"/>
  <c r="Q253" i="1" s="1"/>
  <c r="O252" i="1"/>
  <c r="Q252" i="1" s="1"/>
  <c r="O251" i="1"/>
  <c r="Q251" i="1" s="1"/>
  <c r="O250" i="1"/>
  <c r="Q250" i="1" s="1"/>
  <c r="O249" i="1"/>
  <c r="Q249" i="1" s="1"/>
  <c r="O248" i="1"/>
  <c r="Q248" i="1" s="1"/>
  <c r="O247" i="1"/>
  <c r="Q247" i="1" s="1"/>
  <c r="O246" i="1"/>
  <c r="Q246" i="1" s="1"/>
  <c r="O245" i="1"/>
  <c r="Q245" i="1" s="1"/>
  <c r="O244" i="1"/>
  <c r="Q244" i="1" s="1"/>
  <c r="O243" i="1"/>
  <c r="Q243" i="1" s="1"/>
  <c r="O242" i="1"/>
  <c r="O241" i="1"/>
  <c r="Q241" i="1" s="1"/>
  <c r="O240" i="1"/>
  <c r="Q240" i="1" s="1"/>
  <c r="O239" i="1"/>
  <c r="Q239" i="1" s="1"/>
  <c r="O238" i="1"/>
  <c r="Q238" i="1" s="1"/>
  <c r="O237" i="1"/>
  <c r="Q237" i="1" s="1"/>
  <c r="O236" i="1"/>
  <c r="Q236" i="1" s="1"/>
  <c r="O235" i="1"/>
  <c r="Q235" i="1" s="1"/>
  <c r="O234" i="1"/>
  <c r="Q234" i="1" s="1"/>
  <c r="O233" i="1"/>
  <c r="Q233" i="1" s="1"/>
  <c r="O232" i="1"/>
  <c r="Q232" i="1" s="1"/>
  <c r="O231" i="1"/>
  <c r="Q231" i="1" s="1"/>
  <c r="O230" i="1"/>
  <c r="O229" i="1"/>
  <c r="Q229" i="1" s="1"/>
  <c r="O228" i="1"/>
  <c r="Q228" i="1" s="1"/>
  <c r="O227" i="1"/>
  <c r="Q227" i="1" s="1"/>
  <c r="O226" i="1"/>
  <c r="Q226" i="1" s="1"/>
  <c r="O225" i="1"/>
  <c r="Q225" i="1" s="1"/>
  <c r="O224" i="1"/>
  <c r="Q224" i="1" s="1"/>
  <c r="O223" i="1"/>
  <c r="Q223" i="1" s="1"/>
  <c r="O222" i="1"/>
  <c r="Q222" i="1" s="1"/>
  <c r="O221" i="1"/>
  <c r="Q221" i="1" s="1"/>
  <c r="O220" i="1"/>
  <c r="Q220" i="1" s="1"/>
  <c r="O219" i="1"/>
  <c r="Q219" i="1" s="1"/>
  <c r="O218" i="1"/>
  <c r="Q218" i="1" s="1"/>
  <c r="O217" i="1"/>
  <c r="Q217" i="1" s="1"/>
  <c r="O216" i="1"/>
  <c r="Q216" i="1" s="1"/>
  <c r="O215" i="1"/>
  <c r="Q215" i="1" s="1"/>
  <c r="O214" i="1"/>
  <c r="O213" i="1"/>
  <c r="Q213" i="1" s="1"/>
  <c r="O212" i="1"/>
  <c r="Q212" i="1" s="1"/>
  <c r="O211" i="1"/>
  <c r="Q211" i="1" s="1"/>
  <c r="O210" i="1"/>
  <c r="Q210" i="1" s="1"/>
  <c r="O209" i="1"/>
  <c r="Q209" i="1" s="1"/>
  <c r="O208" i="1"/>
  <c r="Q208" i="1" s="1"/>
  <c r="O207" i="1"/>
  <c r="Q207" i="1" s="1"/>
  <c r="O206" i="1"/>
  <c r="Q206" i="1" s="1"/>
  <c r="O205" i="1"/>
  <c r="Q205" i="1" s="1"/>
  <c r="O204" i="1"/>
  <c r="Q204" i="1" s="1"/>
  <c r="O203" i="1"/>
  <c r="Q203" i="1" s="1"/>
  <c r="O202" i="1"/>
  <c r="Q202" i="1" s="1"/>
  <c r="O201" i="1"/>
  <c r="Q201" i="1" s="1"/>
  <c r="O200" i="1"/>
  <c r="Q200" i="1" s="1"/>
  <c r="O199" i="1"/>
  <c r="Q199" i="1" s="1"/>
  <c r="O198" i="1"/>
  <c r="Q198" i="1" s="1"/>
  <c r="O197" i="1"/>
  <c r="Q197" i="1" s="1"/>
  <c r="O196" i="1"/>
  <c r="Q196" i="1" s="1"/>
  <c r="O195" i="1"/>
  <c r="Q195" i="1" s="1"/>
  <c r="O194" i="1"/>
  <c r="O193" i="1"/>
  <c r="Q193" i="1" s="1"/>
  <c r="O192" i="1"/>
  <c r="Q192" i="1" s="1"/>
  <c r="O191" i="1"/>
  <c r="Q191" i="1" s="1"/>
  <c r="O190" i="1"/>
  <c r="Q190" i="1" s="1"/>
  <c r="O189" i="1"/>
  <c r="Q189" i="1" s="1"/>
  <c r="O188" i="1"/>
  <c r="Q188" i="1" s="1"/>
  <c r="O187" i="1"/>
  <c r="Q187" i="1" s="1"/>
  <c r="O186" i="1"/>
  <c r="Q186" i="1" s="1"/>
  <c r="O185" i="1"/>
  <c r="Q185" i="1" s="1"/>
  <c r="O184" i="1"/>
  <c r="Q184" i="1" s="1"/>
  <c r="O183" i="1"/>
  <c r="Q183" i="1" s="1"/>
  <c r="O182" i="1"/>
  <c r="Q182" i="1" s="1"/>
  <c r="O181" i="1"/>
  <c r="Q181" i="1" s="1"/>
  <c r="O180" i="1"/>
  <c r="Q180" i="1" s="1"/>
  <c r="O179" i="1"/>
  <c r="Q179" i="1" s="1"/>
  <c r="O178" i="1"/>
  <c r="O177" i="1"/>
  <c r="Q177" i="1" s="1"/>
  <c r="O176" i="1"/>
  <c r="Q176" i="1" s="1"/>
  <c r="O175" i="1"/>
  <c r="Q175" i="1" s="1"/>
  <c r="O174" i="1"/>
  <c r="Q174" i="1" s="1"/>
  <c r="O173" i="1"/>
  <c r="Q173" i="1" s="1"/>
  <c r="O172" i="1"/>
  <c r="Q172" i="1" s="1"/>
  <c r="O171" i="1"/>
  <c r="Q171" i="1" s="1"/>
  <c r="O170" i="1"/>
  <c r="Q170" i="1" s="1"/>
  <c r="O169" i="1"/>
  <c r="Q169" i="1" s="1"/>
  <c r="O168" i="1"/>
  <c r="Q168" i="1" s="1"/>
  <c r="O167" i="1"/>
  <c r="Q167" i="1" s="1"/>
  <c r="O166" i="1"/>
  <c r="O165" i="1"/>
  <c r="Q165" i="1" s="1"/>
  <c r="O164" i="1"/>
  <c r="Q164" i="1" s="1"/>
  <c r="O163" i="1"/>
  <c r="Q163" i="1" s="1"/>
  <c r="O162" i="1"/>
  <c r="Q162" i="1" s="1"/>
  <c r="O161" i="1"/>
  <c r="Q161" i="1" s="1"/>
  <c r="O160" i="1"/>
  <c r="Q160" i="1" s="1"/>
  <c r="O159" i="1"/>
  <c r="Q159" i="1" s="1"/>
  <c r="O158" i="1"/>
  <c r="Q158" i="1" s="1"/>
  <c r="O157" i="1"/>
  <c r="Q157" i="1" s="1"/>
  <c r="O156" i="1"/>
  <c r="Q156" i="1" s="1"/>
  <c r="O155" i="1"/>
  <c r="Q155" i="1" s="1"/>
  <c r="O154" i="1"/>
  <c r="Q154" i="1" s="1"/>
  <c r="O153" i="1"/>
  <c r="Q153" i="1" s="1"/>
  <c r="O152" i="1"/>
  <c r="Q152" i="1" s="1"/>
  <c r="O151" i="1"/>
  <c r="Q151" i="1" s="1"/>
  <c r="O150" i="1"/>
  <c r="O149" i="1"/>
  <c r="Q149" i="1" s="1"/>
  <c r="O148" i="1"/>
  <c r="Q148" i="1" s="1"/>
  <c r="O147" i="1"/>
  <c r="Q147" i="1" s="1"/>
  <c r="O146" i="1"/>
  <c r="Q146" i="1" s="1"/>
  <c r="O145" i="1"/>
  <c r="Q145" i="1" s="1"/>
  <c r="O144" i="1"/>
  <c r="Q144" i="1" s="1"/>
  <c r="O143" i="1"/>
  <c r="Q143" i="1" s="1"/>
  <c r="O142" i="1"/>
  <c r="Q142" i="1" s="1"/>
  <c r="O141" i="1"/>
  <c r="Q141" i="1" s="1"/>
  <c r="O140" i="1"/>
  <c r="Q140" i="1" s="1"/>
  <c r="O139" i="1"/>
  <c r="Q139" i="1" s="1"/>
  <c r="O138" i="1"/>
  <c r="Q138" i="1" s="1"/>
  <c r="O137" i="1"/>
  <c r="Q137" i="1" s="1"/>
  <c r="O136" i="1"/>
  <c r="Q136" i="1" s="1"/>
  <c r="O135" i="1"/>
  <c r="Q135" i="1" s="1"/>
  <c r="O134" i="1"/>
  <c r="Q134" i="1" s="1"/>
  <c r="O133" i="1"/>
  <c r="Q133" i="1" s="1"/>
  <c r="O132" i="1"/>
  <c r="Q132" i="1" s="1"/>
  <c r="O131" i="1"/>
  <c r="Q131" i="1" s="1"/>
  <c r="O130" i="1"/>
  <c r="O129" i="1"/>
  <c r="Q129" i="1" s="1"/>
  <c r="O128" i="1"/>
  <c r="Q128" i="1" s="1"/>
  <c r="O127" i="1"/>
  <c r="Q127" i="1" s="1"/>
  <c r="O126" i="1"/>
  <c r="Q126" i="1" s="1"/>
  <c r="O125" i="1"/>
  <c r="Q125" i="1" s="1"/>
  <c r="O124" i="1"/>
  <c r="Q124" i="1" s="1"/>
  <c r="O123" i="1"/>
  <c r="Q123" i="1" s="1"/>
  <c r="O122" i="1"/>
  <c r="Q122" i="1" s="1"/>
  <c r="O121" i="1"/>
  <c r="Q121" i="1" s="1"/>
  <c r="O120" i="1"/>
  <c r="Q120" i="1" s="1"/>
  <c r="O119" i="1"/>
  <c r="Q119" i="1" s="1"/>
  <c r="O118" i="1"/>
  <c r="Q118" i="1" s="1"/>
  <c r="O117" i="1"/>
  <c r="Q117" i="1" s="1"/>
  <c r="O116" i="1"/>
  <c r="Q116" i="1" s="1"/>
  <c r="O115" i="1"/>
  <c r="Q115" i="1" s="1"/>
  <c r="O114" i="1"/>
  <c r="O113" i="1"/>
  <c r="Q113" i="1" s="1"/>
  <c r="O112" i="1"/>
  <c r="Q112" i="1" s="1"/>
  <c r="O111" i="1"/>
  <c r="Q111" i="1" s="1"/>
  <c r="O110" i="1"/>
  <c r="Q110" i="1" s="1"/>
  <c r="O109" i="1"/>
  <c r="Q109" i="1" s="1"/>
  <c r="O108" i="1"/>
  <c r="Q108" i="1" s="1"/>
  <c r="O107" i="1"/>
  <c r="Q107" i="1" s="1"/>
  <c r="O106" i="1"/>
  <c r="Q106" i="1" s="1"/>
  <c r="O105" i="1"/>
  <c r="Q105" i="1" s="1"/>
  <c r="O104" i="1"/>
  <c r="Q104" i="1" s="1"/>
  <c r="O103" i="1"/>
  <c r="Q103" i="1" s="1"/>
  <c r="O102" i="1"/>
  <c r="O101" i="1"/>
  <c r="Q101" i="1" s="1"/>
  <c r="O100" i="1"/>
  <c r="Q100" i="1" s="1"/>
  <c r="O99" i="1"/>
  <c r="Q99" i="1" s="1"/>
  <c r="O98" i="1"/>
  <c r="Q98" i="1" s="1"/>
  <c r="O97" i="1"/>
  <c r="Q97" i="1" s="1"/>
  <c r="O96" i="1"/>
  <c r="Q96" i="1" s="1"/>
  <c r="O95" i="1"/>
  <c r="Q95" i="1" s="1"/>
  <c r="O94" i="1"/>
  <c r="Q94" i="1" s="1"/>
  <c r="O93" i="1"/>
  <c r="Q93" i="1" s="1"/>
  <c r="O92" i="1"/>
  <c r="Q92" i="1" s="1"/>
  <c r="O91" i="1"/>
  <c r="Q91" i="1" s="1"/>
  <c r="O90" i="1"/>
  <c r="Q90" i="1" s="1"/>
  <c r="O89" i="1"/>
  <c r="Q89" i="1" s="1"/>
  <c r="O88" i="1"/>
  <c r="Q88" i="1" s="1"/>
  <c r="O87" i="1"/>
  <c r="Q87" i="1" s="1"/>
  <c r="O86" i="1"/>
  <c r="O85" i="1"/>
  <c r="Q85" i="1" s="1"/>
  <c r="O84" i="1"/>
  <c r="Q84" i="1" s="1"/>
  <c r="O83" i="1"/>
  <c r="Q83" i="1" s="1"/>
  <c r="O82" i="1"/>
  <c r="Q82" i="1" s="1"/>
  <c r="O81" i="1"/>
  <c r="Q81" i="1" s="1"/>
  <c r="O80" i="1"/>
  <c r="Q80" i="1" s="1"/>
  <c r="O79" i="1"/>
  <c r="Q79" i="1" s="1"/>
  <c r="O78" i="1"/>
  <c r="Q78" i="1" s="1"/>
  <c r="O77" i="1"/>
  <c r="Q77" i="1" s="1"/>
  <c r="O76" i="1"/>
  <c r="Q76" i="1" s="1"/>
  <c r="O75" i="1"/>
  <c r="Q75" i="1" s="1"/>
  <c r="O74" i="1"/>
  <c r="Q74" i="1" s="1"/>
  <c r="O73" i="1"/>
  <c r="Q73" i="1" s="1"/>
  <c r="O72" i="1"/>
  <c r="Q72" i="1" s="1"/>
  <c r="O71" i="1"/>
  <c r="Q71" i="1" s="1"/>
  <c r="O70" i="1"/>
  <c r="O69" i="1"/>
  <c r="Q69" i="1" s="1"/>
  <c r="O68" i="1"/>
  <c r="Q68" i="1" s="1"/>
  <c r="O67" i="1"/>
  <c r="Q67" i="1" s="1"/>
  <c r="O66" i="1"/>
  <c r="Q66" i="1" s="1"/>
  <c r="O65" i="1"/>
  <c r="Q65" i="1" s="1"/>
  <c r="O64" i="1"/>
  <c r="Q64" i="1" s="1"/>
  <c r="O63" i="1"/>
  <c r="Q63" i="1" s="1"/>
  <c r="O62" i="1"/>
  <c r="Q62" i="1" s="1"/>
  <c r="O61" i="1"/>
  <c r="Q61" i="1" s="1"/>
  <c r="O60" i="1"/>
  <c r="Q60" i="1" s="1"/>
  <c r="O59" i="1"/>
  <c r="Q59" i="1" s="1"/>
  <c r="O58" i="1"/>
  <c r="Q58" i="1" s="1"/>
  <c r="O57" i="1"/>
  <c r="Q57" i="1" s="1"/>
  <c r="O56" i="1"/>
  <c r="Q56" i="1" s="1"/>
  <c r="O55" i="1"/>
  <c r="Q55" i="1" s="1"/>
  <c r="O54" i="1"/>
  <c r="O53" i="1"/>
  <c r="Q53" i="1" s="1"/>
  <c r="O52" i="1"/>
  <c r="Q52" i="1" s="1"/>
  <c r="O51" i="1"/>
  <c r="Q51" i="1" s="1"/>
  <c r="O50" i="1"/>
  <c r="Q50" i="1" s="1"/>
  <c r="O49" i="1"/>
  <c r="Q49" i="1" s="1"/>
  <c r="O48" i="1"/>
  <c r="Q48" i="1" s="1"/>
  <c r="O47" i="1"/>
  <c r="Q47" i="1" s="1"/>
  <c r="O46" i="1"/>
  <c r="Q46" i="1" s="1"/>
  <c r="O45" i="1"/>
  <c r="Q45" i="1" s="1"/>
  <c r="O44" i="1"/>
  <c r="O43" i="1"/>
  <c r="Q43" i="1" s="1"/>
  <c r="O42" i="1"/>
  <c r="Q42" i="1" s="1"/>
  <c r="O41" i="1"/>
  <c r="Q41" i="1" s="1"/>
  <c r="O40" i="1"/>
  <c r="Q40" i="1" s="1"/>
  <c r="O39" i="1"/>
  <c r="Q39" i="1" s="1"/>
  <c r="O38" i="1"/>
  <c r="Q38" i="1" s="1"/>
  <c r="O37" i="1"/>
  <c r="Q37" i="1" s="1"/>
  <c r="O36" i="1"/>
  <c r="Q36" i="1" s="1"/>
  <c r="O35" i="1"/>
  <c r="Q35" i="1" s="1"/>
  <c r="O34" i="1"/>
  <c r="O33" i="1"/>
  <c r="Q33" i="1" s="1"/>
  <c r="O32" i="1"/>
  <c r="Q32" i="1" s="1"/>
  <c r="O31" i="1"/>
  <c r="Q31" i="1" s="1"/>
  <c r="O30" i="1"/>
  <c r="Q30" i="1" s="1"/>
  <c r="O29" i="1"/>
  <c r="Q29" i="1" s="1"/>
  <c r="O28" i="1"/>
  <c r="Q28" i="1" s="1"/>
  <c r="O27" i="1"/>
  <c r="Q27" i="1" s="1"/>
  <c r="O26" i="1"/>
  <c r="O25" i="1"/>
  <c r="Q25" i="1" s="1"/>
  <c r="O24" i="1"/>
  <c r="Q24" i="1" s="1"/>
  <c r="O23" i="1"/>
  <c r="Q23" i="1" s="1"/>
  <c r="O22" i="1"/>
  <c r="Q22" i="1" s="1"/>
  <c r="O21" i="1"/>
  <c r="Q21" i="1" s="1"/>
  <c r="O20" i="1"/>
  <c r="Q20" i="1" s="1"/>
  <c r="O19" i="1"/>
  <c r="Q19" i="1" s="1"/>
  <c r="O14" i="1"/>
  <c r="Q14" i="1" s="1"/>
  <c r="O13" i="1"/>
  <c r="Q13" i="1" s="1"/>
  <c r="O12" i="1"/>
  <c r="O11" i="1"/>
  <c r="P10" i="1"/>
  <c r="Q10" i="1" l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P5" i="1" l="1"/>
  <c r="A1" i="1" s="1"/>
  <c r="A10" i="1"/>
  <c r="B10" i="1" s="1"/>
  <c r="A11" i="1"/>
  <c r="B11" i="1" s="1"/>
  <c r="R11" i="1"/>
  <c r="R10" i="1"/>
  <c r="A12" i="1" l="1"/>
  <c r="C11" i="1"/>
  <c r="D11" i="1" s="1"/>
  <c r="L4" i="1"/>
  <c r="E11" i="1" l="1"/>
  <c r="P11" i="1" s="1"/>
  <c r="Q11" i="1" s="1"/>
  <c r="A13" i="1"/>
  <c r="C12" i="1"/>
  <c r="D12" i="1" s="1"/>
  <c r="B12" i="1"/>
  <c r="E12" i="1" l="1"/>
  <c r="P12" i="1" s="1"/>
  <c r="Q12" i="1" s="1"/>
  <c r="A14" i="1"/>
  <c r="C13" i="1"/>
  <c r="D13" i="1" s="1"/>
  <c r="B13" i="1"/>
  <c r="E13" i="1" l="1"/>
  <c r="P13" i="1" s="1"/>
  <c r="A15" i="1"/>
  <c r="C14" i="1"/>
  <c r="D14" i="1" s="1"/>
  <c r="B14" i="1"/>
  <c r="E14" i="1" l="1"/>
  <c r="P14" i="1" s="1"/>
  <c r="A16" i="1"/>
  <c r="C15" i="1"/>
  <c r="D15" i="1" s="1"/>
  <c r="B15" i="1"/>
  <c r="E15" i="1" l="1"/>
  <c r="P15" i="1" s="1"/>
  <c r="Q15" i="1" s="1"/>
  <c r="A17" i="1"/>
  <c r="C16" i="1"/>
  <c r="D16" i="1" s="1"/>
  <c r="B16" i="1"/>
  <c r="E16" i="1" l="1"/>
  <c r="P16" i="1" s="1"/>
  <c r="Q16" i="1" s="1"/>
  <c r="A18" i="1"/>
  <c r="C17" i="1"/>
  <c r="D17" i="1" s="1"/>
  <c r="B17" i="1"/>
  <c r="E17" i="1" l="1"/>
  <c r="P17" i="1" s="1"/>
  <c r="Q17" i="1" s="1"/>
  <c r="A19" i="1"/>
  <c r="C18" i="1"/>
  <c r="D18" i="1" s="1"/>
  <c r="B18" i="1"/>
  <c r="E18" i="1" l="1"/>
  <c r="P18" i="1" s="1"/>
  <c r="A20" i="1"/>
  <c r="C19" i="1"/>
  <c r="D19" i="1" s="1"/>
  <c r="B19" i="1"/>
  <c r="E19" i="1" l="1"/>
  <c r="P19" i="1" s="1"/>
  <c r="A21" i="1"/>
  <c r="C20" i="1"/>
  <c r="D20" i="1" s="1"/>
  <c r="B20" i="1"/>
  <c r="E20" i="1" l="1"/>
  <c r="P20" i="1" s="1"/>
  <c r="A22" i="1"/>
  <c r="C21" i="1"/>
  <c r="D21" i="1" s="1"/>
  <c r="B21" i="1"/>
  <c r="E21" i="1" l="1"/>
  <c r="P21" i="1" s="1"/>
  <c r="A23" i="1"/>
  <c r="C22" i="1"/>
  <c r="D22" i="1" s="1"/>
  <c r="B22" i="1"/>
  <c r="E22" i="1" l="1"/>
  <c r="P22" i="1" s="1"/>
  <c r="A24" i="1"/>
  <c r="C23" i="1"/>
  <c r="D23" i="1" s="1"/>
  <c r="B23" i="1"/>
  <c r="E23" i="1" l="1"/>
  <c r="P23" i="1" s="1"/>
  <c r="A25" i="1"/>
  <c r="C24" i="1"/>
  <c r="D24" i="1" s="1"/>
  <c r="B24" i="1"/>
  <c r="E24" i="1" l="1"/>
  <c r="P24" i="1" s="1"/>
  <c r="A26" i="1"/>
  <c r="C25" i="1"/>
  <c r="D25" i="1" s="1"/>
  <c r="B25" i="1"/>
  <c r="E25" i="1" l="1"/>
  <c r="P25" i="1" s="1"/>
  <c r="A27" i="1"/>
  <c r="C26" i="1"/>
  <c r="D26" i="1" s="1"/>
  <c r="B26" i="1"/>
  <c r="E26" i="1" l="1"/>
  <c r="P26" i="1" s="1"/>
  <c r="A28" i="1"/>
  <c r="C27" i="1"/>
  <c r="D27" i="1" s="1"/>
  <c r="B27" i="1"/>
  <c r="E27" i="1" l="1"/>
  <c r="P27" i="1" s="1"/>
  <c r="A29" i="1"/>
  <c r="C28" i="1"/>
  <c r="D28" i="1" s="1"/>
  <c r="B28" i="1"/>
  <c r="E28" i="1" l="1"/>
  <c r="P28" i="1" s="1"/>
  <c r="A30" i="1"/>
  <c r="C29" i="1"/>
  <c r="D29" i="1" s="1"/>
  <c r="B29" i="1"/>
  <c r="E29" i="1" l="1"/>
  <c r="P29" i="1" s="1"/>
  <c r="A31" i="1"/>
  <c r="C30" i="1"/>
  <c r="D30" i="1" s="1"/>
  <c r="B30" i="1"/>
  <c r="E30" i="1" l="1"/>
  <c r="P30" i="1" s="1"/>
  <c r="A32" i="1"/>
  <c r="C31" i="1"/>
  <c r="D31" i="1" s="1"/>
  <c r="B31" i="1"/>
  <c r="E31" i="1" l="1"/>
  <c r="P31" i="1" s="1"/>
  <c r="A33" i="1"/>
  <c r="C32" i="1"/>
  <c r="D32" i="1" s="1"/>
  <c r="B32" i="1"/>
  <c r="E32" i="1" l="1"/>
  <c r="P32" i="1" s="1"/>
  <c r="A34" i="1"/>
  <c r="C33" i="1"/>
  <c r="D33" i="1" s="1"/>
  <c r="B33" i="1"/>
  <c r="E33" i="1" l="1"/>
  <c r="P33" i="1" s="1"/>
  <c r="A35" i="1"/>
  <c r="C34" i="1"/>
  <c r="D34" i="1" s="1"/>
  <c r="B34" i="1"/>
  <c r="E34" i="1" l="1"/>
  <c r="P34" i="1" s="1"/>
  <c r="A36" i="1"/>
  <c r="C35" i="1"/>
  <c r="D35" i="1" s="1"/>
  <c r="B35" i="1"/>
  <c r="E35" i="1" l="1"/>
  <c r="P35" i="1" s="1"/>
  <c r="A37" i="1"/>
  <c r="C36" i="1"/>
  <c r="D36" i="1" s="1"/>
  <c r="B36" i="1"/>
  <c r="E36" i="1" l="1"/>
  <c r="P36" i="1" s="1"/>
  <c r="A38" i="1"/>
  <c r="C37" i="1"/>
  <c r="D37" i="1" s="1"/>
  <c r="B37" i="1"/>
  <c r="E37" i="1" l="1"/>
  <c r="P37" i="1" s="1"/>
  <c r="A39" i="1"/>
  <c r="C38" i="1"/>
  <c r="D38" i="1" s="1"/>
  <c r="B38" i="1"/>
  <c r="E38" i="1" l="1"/>
  <c r="P38" i="1" s="1"/>
  <c r="A40" i="1"/>
  <c r="C39" i="1"/>
  <c r="D39" i="1" s="1"/>
  <c r="B39" i="1"/>
  <c r="E39" i="1" l="1"/>
  <c r="P39" i="1" s="1"/>
  <c r="A41" i="1"/>
  <c r="C40" i="1"/>
  <c r="D40" i="1" s="1"/>
  <c r="B40" i="1"/>
  <c r="E40" i="1" l="1"/>
  <c r="P40" i="1" s="1"/>
  <c r="A42" i="1"/>
  <c r="C41" i="1"/>
  <c r="D41" i="1" s="1"/>
  <c r="B41" i="1"/>
  <c r="E41" i="1" l="1"/>
  <c r="P41" i="1" s="1"/>
  <c r="A43" i="1"/>
  <c r="C42" i="1"/>
  <c r="D42" i="1" s="1"/>
  <c r="B42" i="1"/>
  <c r="E42" i="1" l="1"/>
  <c r="P42" i="1" s="1"/>
  <c r="A44" i="1"/>
  <c r="C43" i="1"/>
  <c r="D43" i="1" s="1"/>
  <c r="B43" i="1"/>
  <c r="E43" i="1" l="1"/>
  <c r="P43" i="1" s="1"/>
  <c r="A45" i="1"/>
  <c r="C44" i="1"/>
  <c r="D44" i="1" s="1"/>
  <c r="B44" i="1"/>
  <c r="E44" i="1" l="1"/>
  <c r="P44" i="1" s="1"/>
  <c r="A46" i="1"/>
  <c r="C45" i="1"/>
  <c r="D45" i="1" s="1"/>
  <c r="B45" i="1"/>
  <c r="E45" i="1" l="1"/>
  <c r="P45" i="1" s="1"/>
  <c r="A47" i="1"/>
  <c r="C46" i="1"/>
  <c r="D46" i="1" s="1"/>
  <c r="B46" i="1"/>
  <c r="E46" i="1" l="1"/>
  <c r="P46" i="1" s="1"/>
  <c r="A48" i="1"/>
  <c r="C47" i="1"/>
  <c r="D47" i="1" s="1"/>
  <c r="B47" i="1"/>
  <c r="E47" i="1" l="1"/>
  <c r="P47" i="1" s="1"/>
  <c r="A49" i="1"/>
  <c r="C48" i="1"/>
  <c r="D48" i="1" s="1"/>
  <c r="B48" i="1"/>
  <c r="E48" i="1" l="1"/>
  <c r="P48" i="1" s="1"/>
  <c r="A50" i="1"/>
  <c r="C49" i="1"/>
  <c r="D49" i="1" s="1"/>
  <c r="B49" i="1"/>
  <c r="E49" i="1" l="1"/>
  <c r="P49" i="1" s="1"/>
  <c r="A51" i="1"/>
  <c r="C50" i="1"/>
  <c r="D50" i="1" s="1"/>
  <c r="B50" i="1"/>
  <c r="E50" i="1" l="1"/>
  <c r="P50" i="1" s="1"/>
  <c r="A52" i="1"/>
  <c r="C51" i="1"/>
  <c r="D51" i="1" s="1"/>
  <c r="B51" i="1"/>
  <c r="E51" i="1" l="1"/>
  <c r="P51" i="1" s="1"/>
  <c r="A53" i="1"/>
  <c r="C52" i="1"/>
  <c r="D52" i="1" s="1"/>
  <c r="B52" i="1"/>
  <c r="E52" i="1" l="1"/>
  <c r="P52" i="1" s="1"/>
  <c r="A54" i="1"/>
  <c r="C53" i="1"/>
  <c r="D53" i="1" s="1"/>
  <c r="B53" i="1"/>
  <c r="E53" i="1" l="1"/>
  <c r="P53" i="1" s="1"/>
  <c r="A55" i="1"/>
  <c r="C54" i="1"/>
  <c r="D54" i="1" s="1"/>
  <c r="B54" i="1"/>
  <c r="E54" i="1" l="1"/>
  <c r="P54" i="1" s="1"/>
  <c r="A56" i="1"/>
  <c r="C55" i="1"/>
  <c r="D55" i="1" s="1"/>
  <c r="B55" i="1"/>
  <c r="E55" i="1" l="1"/>
  <c r="P55" i="1" s="1"/>
  <c r="A57" i="1"/>
  <c r="C56" i="1"/>
  <c r="D56" i="1" s="1"/>
  <c r="B56" i="1"/>
  <c r="E56" i="1" l="1"/>
  <c r="P56" i="1" s="1"/>
  <c r="A58" i="1"/>
  <c r="C57" i="1"/>
  <c r="D57" i="1" s="1"/>
  <c r="B57" i="1"/>
  <c r="E57" i="1" l="1"/>
  <c r="P57" i="1" s="1"/>
  <c r="A59" i="1"/>
  <c r="C58" i="1"/>
  <c r="D58" i="1" s="1"/>
  <c r="B58" i="1"/>
  <c r="E58" i="1" l="1"/>
  <c r="P58" i="1" s="1"/>
  <c r="A60" i="1"/>
  <c r="C59" i="1"/>
  <c r="D59" i="1" s="1"/>
  <c r="B59" i="1"/>
  <c r="E59" i="1" l="1"/>
  <c r="P59" i="1" s="1"/>
  <c r="A61" i="1"/>
  <c r="C60" i="1"/>
  <c r="D60" i="1" s="1"/>
  <c r="B60" i="1"/>
  <c r="E60" i="1" l="1"/>
  <c r="P60" i="1" s="1"/>
  <c r="A62" i="1"/>
  <c r="C61" i="1"/>
  <c r="D61" i="1" s="1"/>
  <c r="B61" i="1"/>
  <c r="E61" i="1" l="1"/>
  <c r="P61" i="1" s="1"/>
  <c r="A63" i="1"/>
  <c r="C62" i="1"/>
  <c r="D62" i="1" s="1"/>
  <c r="B62" i="1"/>
  <c r="E62" i="1" l="1"/>
  <c r="P62" i="1" s="1"/>
  <c r="A64" i="1"/>
  <c r="C63" i="1"/>
  <c r="D63" i="1" s="1"/>
  <c r="B63" i="1"/>
  <c r="E63" i="1" l="1"/>
  <c r="P63" i="1" s="1"/>
  <c r="A65" i="1"/>
  <c r="C64" i="1"/>
  <c r="D64" i="1" s="1"/>
  <c r="B64" i="1"/>
  <c r="E64" i="1" l="1"/>
  <c r="P64" i="1" s="1"/>
  <c r="A66" i="1"/>
  <c r="C65" i="1"/>
  <c r="D65" i="1" s="1"/>
  <c r="B65" i="1"/>
  <c r="E65" i="1" l="1"/>
  <c r="P65" i="1" s="1"/>
  <c r="A67" i="1"/>
  <c r="C66" i="1"/>
  <c r="D66" i="1" s="1"/>
  <c r="B66" i="1"/>
  <c r="E66" i="1" l="1"/>
  <c r="P66" i="1" s="1"/>
  <c r="A68" i="1"/>
  <c r="C67" i="1"/>
  <c r="D67" i="1" s="1"/>
  <c r="B67" i="1"/>
  <c r="E67" i="1" l="1"/>
  <c r="P67" i="1" s="1"/>
  <c r="A69" i="1"/>
  <c r="C68" i="1"/>
  <c r="D68" i="1" s="1"/>
  <c r="B68" i="1"/>
  <c r="E68" i="1" l="1"/>
  <c r="P68" i="1" s="1"/>
  <c r="A70" i="1"/>
  <c r="C69" i="1"/>
  <c r="D69" i="1" s="1"/>
  <c r="B69" i="1"/>
  <c r="E69" i="1" l="1"/>
  <c r="P69" i="1" s="1"/>
  <c r="A71" i="1"/>
  <c r="C70" i="1"/>
  <c r="D70" i="1" s="1"/>
  <c r="B70" i="1"/>
  <c r="E70" i="1" l="1"/>
  <c r="P70" i="1" s="1"/>
  <c r="A72" i="1"/>
  <c r="C71" i="1"/>
  <c r="D71" i="1" s="1"/>
  <c r="B71" i="1"/>
  <c r="E71" i="1" l="1"/>
  <c r="P71" i="1" s="1"/>
  <c r="A73" i="1"/>
  <c r="C72" i="1"/>
  <c r="D72" i="1" s="1"/>
  <c r="B72" i="1"/>
  <c r="E72" i="1" l="1"/>
  <c r="P72" i="1" s="1"/>
  <c r="A74" i="1"/>
  <c r="C73" i="1"/>
  <c r="D73" i="1" s="1"/>
  <c r="B73" i="1"/>
  <c r="E73" i="1" l="1"/>
  <c r="P73" i="1" s="1"/>
  <c r="A75" i="1"/>
  <c r="C74" i="1"/>
  <c r="D74" i="1" s="1"/>
  <c r="B74" i="1"/>
  <c r="E74" i="1" l="1"/>
  <c r="P74" i="1" s="1"/>
  <c r="A76" i="1"/>
  <c r="C75" i="1"/>
  <c r="D75" i="1" s="1"/>
  <c r="B75" i="1"/>
  <c r="E75" i="1" l="1"/>
  <c r="P75" i="1" s="1"/>
  <c r="A77" i="1"/>
  <c r="C76" i="1"/>
  <c r="D76" i="1" s="1"/>
  <c r="B76" i="1"/>
  <c r="E76" i="1" l="1"/>
  <c r="P76" i="1" s="1"/>
  <c r="A78" i="1"/>
  <c r="C77" i="1"/>
  <c r="D77" i="1" s="1"/>
  <c r="B77" i="1"/>
  <c r="E77" i="1" l="1"/>
  <c r="P77" i="1" s="1"/>
  <c r="A79" i="1"/>
  <c r="C78" i="1"/>
  <c r="D78" i="1" s="1"/>
  <c r="B78" i="1"/>
  <c r="E78" i="1" l="1"/>
  <c r="P78" i="1" s="1"/>
  <c r="A80" i="1"/>
  <c r="C79" i="1"/>
  <c r="D79" i="1" s="1"/>
  <c r="B79" i="1"/>
  <c r="E79" i="1" l="1"/>
  <c r="P79" i="1" s="1"/>
  <c r="A81" i="1"/>
  <c r="C80" i="1"/>
  <c r="D80" i="1" s="1"/>
  <c r="B80" i="1"/>
  <c r="E80" i="1" l="1"/>
  <c r="P80" i="1" s="1"/>
  <c r="A82" i="1"/>
  <c r="C81" i="1"/>
  <c r="D81" i="1" s="1"/>
  <c r="B81" i="1"/>
  <c r="E81" i="1" l="1"/>
  <c r="P81" i="1" s="1"/>
  <c r="A83" i="1"/>
  <c r="C82" i="1"/>
  <c r="D82" i="1" s="1"/>
  <c r="B82" i="1"/>
  <c r="E82" i="1" l="1"/>
  <c r="P82" i="1" s="1"/>
  <c r="A84" i="1"/>
  <c r="C83" i="1"/>
  <c r="D83" i="1" s="1"/>
  <c r="B83" i="1"/>
  <c r="E83" i="1" l="1"/>
  <c r="P83" i="1" s="1"/>
  <c r="A85" i="1"/>
  <c r="C84" i="1"/>
  <c r="D84" i="1" s="1"/>
  <c r="B84" i="1"/>
  <c r="E84" i="1" l="1"/>
  <c r="P84" i="1" s="1"/>
  <c r="A86" i="1"/>
  <c r="C85" i="1"/>
  <c r="D85" i="1" s="1"/>
  <c r="B85" i="1"/>
  <c r="E85" i="1" l="1"/>
  <c r="P85" i="1" s="1"/>
  <c r="A87" i="1"/>
  <c r="C86" i="1"/>
  <c r="D86" i="1" s="1"/>
  <c r="B86" i="1"/>
  <c r="E86" i="1" l="1"/>
  <c r="P86" i="1" s="1"/>
  <c r="A88" i="1"/>
  <c r="C87" i="1"/>
  <c r="D87" i="1" s="1"/>
  <c r="B87" i="1"/>
  <c r="E87" i="1" l="1"/>
  <c r="P87" i="1" s="1"/>
  <c r="A89" i="1"/>
  <c r="C88" i="1"/>
  <c r="D88" i="1" s="1"/>
  <c r="B88" i="1"/>
  <c r="E88" i="1" l="1"/>
  <c r="P88" i="1" s="1"/>
  <c r="A90" i="1"/>
  <c r="C89" i="1"/>
  <c r="D89" i="1" s="1"/>
  <c r="B89" i="1"/>
  <c r="E89" i="1" l="1"/>
  <c r="P89" i="1" s="1"/>
  <c r="A91" i="1"/>
  <c r="C90" i="1"/>
  <c r="D90" i="1" s="1"/>
  <c r="B90" i="1"/>
  <c r="E90" i="1" l="1"/>
  <c r="P90" i="1" s="1"/>
  <c r="A92" i="1"/>
  <c r="C91" i="1"/>
  <c r="D91" i="1" s="1"/>
  <c r="B91" i="1"/>
  <c r="E91" i="1" l="1"/>
  <c r="P91" i="1" s="1"/>
  <c r="A93" i="1"/>
  <c r="C92" i="1"/>
  <c r="D92" i="1" s="1"/>
  <c r="B92" i="1"/>
  <c r="E92" i="1" l="1"/>
  <c r="P92" i="1" s="1"/>
  <c r="A94" i="1"/>
  <c r="C93" i="1"/>
  <c r="D93" i="1" s="1"/>
  <c r="B93" i="1"/>
  <c r="E93" i="1" l="1"/>
  <c r="P93" i="1" s="1"/>
  <c r="A95" i="1"/>
  <c r="C94" i="1"/>
  <c r="D94" i="1" s="1"/>
  <c r="B94" i="1"/>
  <c r="E94" i="1" l="1"/>
  <c r="P94" i="1" s="1"/>
  <c r="A96" i="1"/>
  <c r="C95" i="1"/>
  <c r="D95" i="1" s="1"/>
  <c r="B95" i="1"/>
  <c r="E95" i="1" l="1"/>
  <c r="P95" i="1" s="1"/>
  <c r="A97" i="1"/>
  <c r="C96" i="1"/>
  <c r="D96" i="1" s="1"/>
  <c r="B96" i="1"/>
  <c r="E96" i="1" l="1"/>
  <c r="P96" i="1" s="1"/>
  <c r="A98" i="1"/>
  <c r="C97" i="1"/>
  <c r="D97" i="1" s="1"/>
  <c r="B97" i="1"/>
  <c r="E97" i="1" l="1"/>
  <c r="P97" i="1" s="1"/>
  <c r="A99" i="1"/>
  <c r="C98" i="1"/>
  <c r="D98" i="1" s="1"/>
  <c r="B98" i="1"/>
  <c r="E98" i="1" l="1"/>
  <c r="P98" i="1" s="1"/>
  <c r="A100" i="1"/>
  <c r="C99" i="1"/>
  <c r="D99" i="1" s="1"/>
  <c r="B99" i="1"/>
  <c r="E99" i="1" l="1"/>
  <c r="P99" i="1" s="1"/>
  <c r="A101" i="1"/>
  <c r="C100" i="1"/>
  <c r="D100" i="1" s="1"/>
  <c r="B100" i="1"/>
  <c r="E100" i="1" l="1"/>
  <c r="P100" i="1" s="1"/>
  <c r="A102" i="1"/>
  <c r="C101" i="1"/>
  <c r="D101" i="1" s="1"/>
  <c r="B101" i="1"/>
  <c r="E101" i="1" l="1"/>
  <c r="P101" i="1" s="1"/>
  <c r="A103" i="1"/>
  <c r="C102" i="1"/>
  <c r="D102" i="1" s="1"/>
  <c r="B102" i="1"/>
  <c r="E102" i="1" l="1"/>
  <c r="P102" i="1" s="1"/>
  <c r="A104" i="1"/>
  <c r="C103" i="1"/>
  <c r="D103" i="1" s="1"/>
  <c r="B103" i="1"/>
  <c r="E103" i="1" l="1"/>
  <c r="P103" i="1" s="1"/>
  <c r="A105" i="1"/>
  <c r="C104" i="1"/>
  <c r="D104" i="1" s="1"/>
  <c r="B104" i="1"/>
  <c r="E104" i="1" l="1"/>
  <c r="P104" i="1" s="1"/>
  <c r="A106" i="1"/>
  <c r="C105" i="1"/>
  <c r="D105" i="1" s="1"/>
  <c r="B105" i="1"/>
  <c r="E105" i="1" l="1"/>
  <c r="P105" i="1" s="1"/>
  <c r="A107" i="1"/>
  <c r="C106" i="1"/>
  <c r="D106" i="1" s="1"/>
  <c r="B106" i="1"/>
  <c r="E106" i="1" l="1"/>
  <c r="P106" i="1" s="1"/>
  <c r="A108" i="1"/>
  <c r="C107" i="1"/>
  <c r="D107" i="1" s="1"/>
  <c r="B107" i="1"/>
  <c r="E107" i="1" l="1"/>
  <c r="P107" i="1" s="1"/>
  <c r="A109" i="1"/>
  <c r="C108" i="1"/>
  <c r="D108" i="1" s="1"/>
  <c r="B108" i="1"/>
  <c r="E108" i="1" l="1"/>
  <c r="P108" i="1" s="1"/>
  <c r="A110" i="1"/>
  <c r="C109" i="1"/>
  <c r="D109" i="1" s="1"/>
  <c r="B109" i="1"/>
  <c r="E109" i="1" l="1"/>
  <c r="P109" i="1" s="1"/>
  <c r="A111" i="1"/>
  <c r="C110" i="1"/>
  <c r="D110" i="1" s="1"/>
  <c r="B110" i="1"/>
  <c r="E110" i="1" l="1"/>
  <c r="P110" i="1" s="1"/>
  <c r="A112" i="1"/>
  <c r="C111" i="1"/>
  <c r="D111" i="1" s="1"/>
  <c r="B111" i="1"/>
  <c r="E111" i="1" l="1"/>
  <c r="P111" i="1" s="1"/>
  <c r="A113" i="1"/>
  <c r="C112" i="1"/>
  <c r="D112" i="1" s="1"/>
  <c r="B112" i="1"/>
  <c r="E112" i="1" l="1"/>
  <c r="P112" i="1" s="1"/>
  <c r="A114" i="1"/>
  <c r="C113" i="1"/>
  <c r="D113" i="1" s="1"/>
  <c r="B113" i="1"/>
  <c r="E113" i="1" l="1"/>
  <c r="P113" i="1" s="1"/>
  <c r="A115" i="1"/>
  <c r="C114" i="1"/>
  <c r="D114" i="1" s="1"/>
  <c r="B114" i="1"/>
  <c r="E114" i="1" l="1"/>
  <c r="P114" i="1" s="1"/>
  <c r="A116" i="1"/>
  <c r="C115" i="1"/>
  <c r="D115" i="1" s="1"/>
  <c r="B115" i="1"/>
  <c r="E115" i="1" l="1"/>
  <c r="P115" i="1" s="1"/>
  <c r="A117" i="1"/>
  <c r="C116" i="1"/>
  <c r="D116" i="1" s="1"/>
  <c r="B116" i="1"/>
  <c r="E116" i="1" l="1"/>
  <c r="P116" i="1" s="1"/>
  <c r="A118" i="1"/>
  <c r="C117" i="1"/>
  <c r="D117" i="1" s="1"/>
  <c r="B117" i="1"/>
  <c r="E117" i="1" l="1"/>
  <c r="P117" i="1" s="1"/>
  <c r="A119" i="1"/>
  <c r="C118" i="1"/>
  <c r="D118" i="1" s="1"/>
  <c r="B118" i="1"/>
  <c r="E118" i="1" l="1"/>
  <c r="P118" i="1" s="1"/>
  <c r="A120" i="1"/>
  <c r="C119" i="1"/>
  <c r="D119" i="1" s="1"/>
  <c r="B119" i="1"/>
  <c r="E119" i="1" l="1"/>
  <c r="P119" i="1" s="1"/>
  <c r="A121" i="1"/>
  <c r="C120" i="1"/>
  <c r="D120" i="1" s="1"/>
  <c r="B120" i="1"/>
  <c r="E120" i="1" l="1"/>
  <c r="P120" i="1" s="1"/>
  <c r="A122" i="1"/>
  <c r="C121" i="1"/>
  <c r="D121" i="1" s="1"/>
  <c r="B121" i="1"/>
  <c r="E121" i="1" l="1"/>
  <c r="P121" i="1" s="1"/>
  <c r="A123" i="1"/>
  <c r="C122" i="1"/>
  <c r="D122" i="1" s="1"/>
  <c r="B122" i="1"/>
  <c r="E122" i="1" l="1"/>
  <c r="P122" i="1" s="1"/>
  <c r="A124" i="1"/>
  <c r="C123" i="1"/>
  <c r="D123" i="1" s="1"/>
  <c r="B123" i="1"/>
  <c r="E123" i="1" l="1"/>
  <c r="P123" i="1" s="1"/>
  <c r="A125" i="1"/>
  <c r="C124" i="1"/>
  <c r="D124" i="1" s="1"/>
  <c r="B124" i="1"/>
  <c r="E124" i="1" l="1"/>
  <c r="P124" i="1" s="1"/>
  <c r="A126" i="1"/>
  <c r="C125" i="1"/>
  <c r="D125" i="1" s="1"/>
  <c r="B125" i="1"/>
  <c r="E125" i="1" l="1"/>
  <c r="P125" i="1" s="1"/>
  <c r="A127" i="1"/>
  <c r="C126" i="1"/>
  <c r="D126" i="1" s="1"/>
  <c r="B126" i="1"/>
  <c r="E126" i="1" l="1"/>
  <c r="P126" i="1" s="1"/>
  <c r="A128" i="1"/>
  <c r="C127" i="1"/>
  <c r="D127" i="1" s="1"/>
  <c r="B127" i="1"/>
  <c r="E127" i="1" l="1"/>
  <c r="P127" i="1" s="1"/>
  <c r="A129" i="1"/>
  <c r="C128" i="1"/>
  <c r="D128" i="1" s="1"/>
  <c r="B128" i="1"/>
  <c r="E128" i="1" l="1"/>
  <c r="P128" i="1" s="1"/>
  <c r="A130" i="1"/>
  <c r="C129" i="1"/>
  <c r="D129" i="1" s="1"/>
  <c r="B129" i="1"/>
  <c r="E129" i="1" l="1"/>
  <c r="P129" i="1" s="1"/>
  <c r="A131" i="1"/>
  <c r="C130" i="1"/>
  <c r="D130" i="1" s="1"/>
  <c r="B130" i="1"/>
  <c r="E130" i="1" l="1"/>
  <c r="P130" i="1" s="1"/>
  <c r="A132" i="1"/>
  <c r="C131" i="1"/>
  <c r="D131" i="1" s="1"/>
  <c r="B131" i="1"/>
  <c r="E131" i="1" l="1"/>
  <c r="P131" i="1" s="1"/>
  <c r="A133" i="1"/>
  <c r="C132" i="1"/>
  <c r="D132" i="1" s="1"/>
  <c r="B132" i="1"/>
  <c r="E132" i="1" l="1"/>
  <c r="P132" i="1" s="1"/>
  <c r="A134" i="1"/>
  <c r="C133" i="1"/>
  <c r="D133" i="1" s="1"/>
  <c r="B133" i="1"/>
  <c r="E133" i="1" l="1"/>
  <c r="P133" i="1" s="1"/>
  <c r="A135" i="1"/>
  <c r="C134" i="1"/>
  <c r="D134" i="1" s="1"/>
  <c r="B134" i="1"/>
  <c r="E134" i="1" l="1"/>
  <c r="P134" i="1" s="1"/>
  <c r="A136" i="1"/>
  <c r="C135" i="1"/>
  <c r="D135" i="1" s="1"/>
  <c r="B135" i="1"/>
  <c r="E135" i="1" l="1"/>
  <c r="P135" i="1" s="1"/>
  <c r="A137" i="1"/>
  <c r="C136" i="1"/>
  <c r="D136" i="1" s="1"/>
  <c r="B136" i="1"/>
  <c r="E136" i="1" l="1"/>
  <c r="P136" i="1" s="1"/>
  <c r="A138" i="1"/>
  <c r="C137" i="1"/>
  <c r="D137" i="1" s="1"/>
  <c r="B137" i="1"/>
  <c r="E137" i="1" l="1"/>
  <c r="P137" i="1" s="1"/>
  <c r="A139" i="1"/>
  <c r="C138" i="1"/>
  <c r="D138" i="1" s="1"/>
  <c r="B138" i="1"/>
  <c r="E138" i="1" l="1"/>
  <c r="P138" i="1" s="1"/>
  <c r="A140" i="1"/>
  <c r="C139" i="1"/>
  <c r="D139" i="1" s="1"/>
  <c r="B139" i="1"/>
  <c r="E139" i="1" l="1"/>
  <c r="P139" i="1" s="1"/>
  <c r="A141" i="1"/>
  <c r="C140" i="1"/>
  <c r="D140" i="1" s="1"/>
  <c r="B140" i="1"/>
  <c r="E140" i="1" l="1"/>
  <c r="P140" i="1" s="1"/>
  <c r="A142" i="1"/>
  <c r="C141" i="1"/>
  <c r="D141" i="1" s="1"/>
  <c r="B141" i="1"/>
  <c r="E141" i="1" l="1"/>
  <c r="P141" i="1" s="1"/>
  <c r="A143" i="1"/>
  <c r="C142" i="1"/>
  <c r="D142" i="1" s="1"/>
  <c r="B142" i="1"/>
  <c r="E142" i="1" l="1"/>
  <c r="P142" i="1" s="1"/>
  <c r="A144" i="1"/>
  <c r="C143" i="1"/>
  <c r="D143" i="1" s="1"/>
  <c r="B143" i="1"/>
  <c r="E143" i="1" l="1"/>
  <c r="P143" i="1" s="1"/>
  <c r="A145" i="1"/>
  <c r="C144" i="1"/>
  <c r="D144" i="1" s="1"/>
  <c r="B144" i="1"/>
  <c r="E144" i="1" l="1"/>
  <c r="P144" i="1" s="1"/>
  <c r="A146" i="1"/>
  <c r="C145" i="1"/>
  <c r="D145" i="1" s="1"/>
  <c r="B145" i="1"/>
  <c r="E145" i="1" l="1"/>
  <c r="P145" i="1" s="1"/>
  <c r="A147" i="1"/>
  <c r="C146" i="1"/>
  <c r="D146" i="1" s="1"/>
  <c r="B146" i="1"/>
  <c r="E146" i="1" l="1"/>
  <c r="P146" i="1" s="1"/>
  <c r="A148" i="1"/>
  <c r="C147" i="1"/>
  <c r="D147" i="1" s="1"/>
  <c r="B147" i="1"/>
  <c r="E147" i="1" l="1"/>
  <c r="P147" i="1" s="1"/>
  <c r="A149" i="1"/>
  <c r="C148" i="1"/>
  <c r="D148" i="1" s="1"/>
  <c r="B148" i="1"/>
  <c r="E148" i="1" l="1"/>
  <c r="P148" i="1" s="1"/>
  <c r="A150" i="1"/>
  <c r="C149" i="1"/>
  <c r="D149" i="1" s="1"/>
  <c r="B149" i="1"/>
  <c r="E149" i="1" l="1"/>
  <c r="P149" i="1" s="1"/>
  <c r="A151" i="1"/>
  <c r="C150" i="1"/>
  <c r="D150" i="1" s="1"/>
  <c r="B150" i="1"/>
  <c r="E150" i="1" l="1"/>
  <c r="P150" i="1" s="1"/>
  <c r="A152" i="1"/>
  <c r="C151" i="1"/>
  <c r="D151" i="1" s="1"/>
  <c r="B151" i="1"/>
  <c r="E151" i="1" l="1"/>
  <c r="P151" i="1" s="1"/>
  <c r="A153" i="1"/>
  <c r="C152" i="1"/>
  <c r="D152" i="1" s="1"/>
  <c r="B152" i="1"/>
  <c r="E152" i="1" l="1"/>
  <c r="P152" i="1" s="1"/>
  <c r="A154" i="1"/>
  <c r="C153" i="1"/>
  <c r="D153" i="1" s="1"/>
  <c r="B153" i="1"/>
  <c r="E153" i="1" l="1"/>
  <c r="P153" i="1" s="1"/>
  <c r="A155" i="1"/>
  <c r="C154" i="1"/>
  <c r="D154" i="1" s="1"/>
  <c r="B154" i="1"/>
  <c r="E154" i="1" l="1"/>
  <c r="P154" i="1" s="1"/>
  <c r="A156" i="1"/>
  <c r="C155" i="1"/>
  <c r="D155" i="1" s="1"/>
  <c r="B155" i="1"/>
  <c r="E155" i="1" l="1"/>
  <c r="P155" i="1" s="1"/>
  <c r="A157" i="1"/>
  <c r="C156" i="1"/>
  <c r="D156" i="1" s="1"/>
  <c r="B156" i="1"/>
  <c r="E156" i="1" l="1"/>
  <c r="P156" i="1" s="1"/>
  <c r="A158" i="1"/>
  <c r="C157" i="1"/>
  <c r="D157" i="1" s="1"/>
  <c r="B157" i="1"/>
  <c r="E157" i="1" l="1"/>
  <c r="P157" i="1" s="1"/>
  <c r="A159" i="1"/>
  <c r="C158" i="1"/>
  <c r="D158" i="1" s="1"/>
  <c r="B158" i="1"/>
  <c r="E158" i="1" l="1"/>
  <c r="P158" i="1" s="1"/>
  <c r="A160" i="1"/>
  <c r="C159" i="1"/>
  <c r="D159" i="1" s="1"/>
  <c r="B159" i="1"/>
  <c r="E159" i="1" l="1"/>
  <c r="P159" i="1" s="1"/>
  <c r="A161" i="1"/>
  <c r="C160" i="1"/>
  <c r="D160" i="1" s="1"/>
  <c r="B160" i="1"/>
  <c r="E160" i="1" l="1"/>
  <c r="P160" i="1" s="1"/>
  <c r="A162" i="1"/>
  <c r="C161" i="1"/>
  <c r="D161" i="1" s="1"/>
  <c r="B161" i="1"/>
  <c r="E161" i="1" l="1"/>
  <c r="P161" i="1" s="1"/>
  <c r="A163" i="1"/>
  <c r="C162" i="1"/>
  <c r="D162" i="1" s="1"/>
  <c r="B162" i="1"/>
  <c r="E162" i="1" l="1"/>
  <c r="P162" i="1" s="1"/>
  <c r="A164" i="1"/>
  <c r="C163" i="1"/>
  <c r="D163" i="1" s="1"/>
  <c r="B163" i="1"/>
  <c r="E163" i="1" l="1"/>
  <c r="P163" i="1" s="1"/>
  <c r="A165" i="1"/>
  <c r="C164" i="1"/>
  <c r="D164" i="1" s="1"/>
  <c r="B164" i="1"/>
  <c r="E164" i="1" l="1"/>
  <c r="P164" i="1" s="1"/>
  <c r="A166" i="1"/>
  <c r="C165" i="1"/>
  <c r="D165" i="1" s="1"/>
  <c r="B165" i="1"/>
  <c r="E165" i="1" l="1"/>
  <c r="P165" i="1" s="1"/>
  <c r="A167" i="1"/>
  <c r="C166" i="1"/>
  <c r="D166" i="1" s="1"/>
  <c r="B166" i="1"/>
  <c r="E166" i="1" l="1"/>
  <c r="P166" i="1" s="1"/>
  <c r="A168" i="1"/>
  <c r="C167" i="1"/>
  <c r="D167" i="1" s="1"/>
  <c r="B167" i="1"/>
  <c r="E167" i="1" l="1"/>
  <c r="P167" i="1" s="1"/>
  <c r="A169" i="1"/>
  <c r="C168" i="1"/>
  <c r="D168" i="1" s="1"/>
  <c r="B168" i="1"/>
  <c r="E168" i="1" l="1"/>
  <c r="P168" i="1" s="1"/>
  <c r="A170" i="1"/>
  <c r="C169" i="1"/>
  <c r="D169" i="1" s="1"/>
  <c r="B169" i="1"/>
  <c r="E169" i="1" l="1"/>
  <c r="P169" i="1" s="1"/>
  <c r="A171" i="1"/>
  <c r="C170" i="1"/>
  <c r="D170" i="1" s="1"/>
  <c r="B170" i="1"/>
  <c r="E170" i="1" l="1"/>
  <c r="P170" i="1" s="1"/>
  <c r="A172" i="1"/>
  <c r="B171" i="1"/>
  <c r="C171" i="1"/>
  <c r="D171" i="1" s="1"/>
  <c r="E171" i="1" l="1"/>
  <c r="P171" i="1" s="1"/>
  <c r="A173" i="1"/>
  <c r="C172" i="1"/>
  <c r="D172" i="1" s="1"/>
  <c r="B172" i="1"/>
  <c r="E172" i="1" l="1"/>
  <c r="P172" i="1" s="1"/>
  <c r="A174" i="1"/>
  <c r="C173" i="1"/>
  <c r="D173" i="1" s="1"/>
  <c r="B173" i="1"/>
  <c r="E173" i="1" l="1"/>
  <c r="P173" i="1" s="1"/>
  <c r="A175" i="1"/>
  <c r="C174" i="1"/>
  <c r="D174" i="1" s="1"/>
  <c r="B174" i="1"/>
  <c r="E174" i="1" l="1"/>
  <c r="P174" i="1" s="1"/>
  <c r="A176" i="1"/>
  <c r="C175" i="1"/>
  <c r="D175" i="1" s="1"/>
  <c r="B175" i="1"/>
  <c r="E175" i="1" l="1"/>
  <c r="P175" i="1" s="1"/>
  <c r="A177" i="1"/>
  <c r="C176" i="1"/>
  <c r="D176" i="1" s="1"/>
  <c r="B176" i="1"/>
  <c r="E176" i="1" l="1"/>
  <c r="P176" i="1" s="1"/>
  <c r="A178" i="1"/>
  <c r="C177" i="1"/>
  <c r="D177" i="1" s="1"/>
  <c r="B177" i="1"/>
  <c r="E177" i="1" l="1"/>
  <c r="P177" i="1" s="1"/>
  <c r="A179" i="1"/>
  <c r="C178" i="1"/>
  <c r="D178" i="1" s="1"/>
  <c r="B178" i="1"/>
  <c r="E178" i="1" l="1"/>
  <c r="P178" i="1" s="1"/>
  <c r="A180" i="1"/>
  <c r="B179" i="1"/>
  <c r="C179" i="1"/>
  <c r="D179" i="1" s="1"/>
  <c r="E179" i="1" l="1"/>
  <c r="P179" i="1" s="1"/>
  <c r="A181" i="1"/>
  <c r="C180" i="1"/>
  <c r="D180" i="1" s="1"/>
  <c r="B180" i="1"/>
  <c r="E180" i="1" l="1"/>
  <c r="P180" i="1" s="1"/>
  <c r="A182" i="1"/>
  <c r="C181" i="1"/>
  <c r="D181" i="1" s="1"/>
  <c r="B181" i="1"/>
  <c r="E181" i="1" l="1"/>
  <c r="P181" i="1" s="1"/>
  <c r="A183" i="1"/>
  <c r="C182" i="1"/>
  <c r="D182" i="1" s="1"/>
  <c r="B182" i="1"/>
  <c r="E182" i="1" l="1"/>
  <c r="P182" i="1" s="1"/>
  <c r="A184" i="1"/>
  <c r="C183" i="1"/>
  <c r="D183" i="1" s="1"/>
  <c r="B183" i="1"/>
  <c r="E183" i="1" l="1"/>
  <c r="P183" i="1" s="1"/>
  <c r="A185" i="1"/>
  <c r="C184" i="1"/>
  <c r="D184" i="1" s="1"/>
  <c r="B184" i="1"/>
  <c r="E184" i="1" l="1"/>
  <c r="P184" i="1" s="1"/>
  <c r="A186" i="1"/>
  <c r="C185" i="1"/>
  <c r="D185" i="1" s="1"/>
  <c r="B185" i="1"/>
  <c r="E185" i="1" l="1"/>
  <c r="P185" i="1" s="1"/>
  <c r="A187" i="1"/>
  <c r="C186" i="1"/>
  <c r="D186" i="1" s="1"/>
  <c r="B186" i="1"/>
  <c r="E186" i="1" l="1"/>
  <c r="P186" i="1" s="1"/>
  <c r="A188" i="1"/>
  <c r="B187" i="1"/>
  <c r="C187" i="1"/>
  <c r="D187" i="1" s="1"/>
  <c r="E187" i="1" l="1"/>
  <c r="P187" i="1" s="1"/>
  <c r="A189" i="1"/>
  <c r="C188" i="1"/>
  <c r="D188" i="1" s="1"/>
  <c r="B188" i="1"/>
  <c r="E188" i="1" l="1"/>
  <c r="P188" i="1" s="1"/>
  <c r="A190" i="1"/>
  <c r="C189" i="1"/>
  <c r="D189" i="1" s="1"/>
  <c r="B189" i="1"/>
  <c r="E189" i="1" l="1"/>
  <c r="P189" i="1" s="1"/>
  <c r="A191" i="1"/>
  <c r="C190" i="1"/>
  <c r="D190" i="1" s="1"/>
  <c r="B190" i="1"/>
  <c r="E190" i="1" l="1"/>
  <c r="P190" i="1" s="1"/>
  <c r="A192" i="1"/>
  <c r="C191" i="1"/>
  <c r="D191" i="1" s="1"/>
  <c r="B191" i="1"/>
  <c r="E191" i="1" l="1"/>
  <c r="P191" i="1" s="1"/>
  <c r="A193" i="1"/>
  <c r="C192" i="1"/>
  <c r="D192" i="1" s="1"/>
  <c r="B192" i="1"/>
  <c r="E192" i="1" l="1"/>
  <c r="P192" i="1" s="1"/>
  <c r="A194" i="1"/>
  <c r="C193" i="1"/>
  <c r="D193" i="1" s="1"/>
  <c r="B193" i="1"/>
  <c r="E193" i="1" l="1"/>
  <c r="P193" i="1" s="1"/>
  <c r="A195" i="1"/>
  <c r="C194" i="1"/>
  <c r="D194" i="1" s="1"/>
  <c r="B194" i="1"/>
  <c r="E194" i="1" l="1"/>
  <c r="P194" i="1" s="1"/>
  <c r="A196" i="1"/>
  <c r="B195" i="1"/>
  <c r="C195" i="1"/>
  <c r="D195" i="1" s="1"/>
  <c r="E195" i="1" l="1"/>
  <c r="P195" i="1" s="1"/>
  <c r="A197" i="1"/>
  <c r="C196" i="1"/>
  <c r="D196" i="1" s="1"/>
  <c r="B196" i="1"/>
  <c r="E196" i="1" l="1"/>
  <c r="P196" i="1" s="1"/>
  <c r="A198" i="1"/>
  <c r="C197" i="1"/>
  <c r="D197" i="1" s="1"/>
  <c r="B197" i="1"/>
  <c r="E197" i="1" l="1"/>
  <c r="P197" i="1" s="1"/>
  <c r="A199" i="1"/>
  <c r="C198" i="1"/>
  <c r="D198" i="1" s="1"/>
  <c r="B198" i="1"/>
  <c r="E198" i="1" l="1"/>
  <c r="P198" i="1" s="1"/>
  <c r="A200" i="1"/>
  <c r="C199" i="1"/>
  <c r="D199" i="1" s="1"/>
  <c r="B199" i="1"/>
  <c r="E199" i="1" l="1"/>
  <c r="P199" i="1" s="1"/>
  <c r="A201" i="1"/>
  <c r="C200" i="1"/>
  <c r="D200" i="1" s="1"/>
  <c r="B200" i="1"/>
  <c r="E200" i="1" l="1"/>
  <c r="P200" i="1" s="1"/>
  <c r="A202" i="1"/>
  <c r="C201" i="1"/>
  <c r="D201" i="1" s="1"/>
  <c r="B201" i="1"/>
  <c r="E201" i="1" l="1"/>
  <c r="P201" i="1" s="1"/>
  <c r="A203" i="1"/>
  <c r="C202" i="1"/>
  <c r="D202" i="1" s="1"/>
  <c r="B202" i="1"/>
  <c r="E202" i="1" l="1"/>
  <c r="P202" i="1" s="1"/>
  <c r="A204" i="1"/>
  <c r="B203" i="1"/>
  <c r="C203" i="1"/>
  <c r="D203" i="1" s="1"/>
  <c r="E203" i="1" l="1"/>
  <c r="P203" i="1" s="1"/>
  <c r="A205" i="1"/>
  <c r="C204" i="1"/>
  <c r="D204" i="1" s="1"/>
  <c r="B204" i="1"/>
  <c r="E204" i="1" l="1"/>
  <c r="P204" i="1" s="1"/>
  <c r="A206" i="1"/>
  <c r="C205" i="1"/>
  <c r="D205" i="1" s="1"/>
  <c r="B205" i="1"/>
  <c r="E205" i="1" l="1"/>
  <c r="P205" i="1" s="1"/>
  <c r="A207" i="1"/>
  <c r="C206" i="1"/>
  <c r="D206" i="1" s="1"/>
  <c r="B206" i="1"/>
  <c r="E206" i="1" l="1"/>
  <c r="P206" i="1" s="1"/>
  <c r="A208" i="1"/>
  <c r="C207" i="1"/>
  <c r="D207" i="1" s="1"/>
  <c r="B207" i="1"/>
  <c r="E207" i="1" l="1"/>
  <c r="P207" i="1" s="1"/>
  <c r="A209" i="1"/>
  <c r="C208" i="1"/>
  <c r="D208" i="1" s="1"/>
  <c r="B208" i="1"/>
  <c r="E208" i="1" l="1"/>
  <c r="P208" i="1" s="1"/>
  <c r="A210" i="1"/>
  <c r="C209" i="1"/>
  <c r="D209" i="1" s="1"/>
  <c r="B209" i="1"/>
  <c r="E209" i="1" l="1"/>
  <c r="P209" i="1" s="1"/>
  <c r="A211" i="1"/>
  <c r="C210" i="1"/>
  <c r="D210" i="1" s="1"/>
  <c r="B210" i="1"/>
  <c r="E210" i="1" l="1"/>
  <c r="P210" i="1" s="1"/>
  <c r="A212" i="1"/>
  <c r="B211" i="1"/>
  <c r="C211" i="1"/>
  <c r="D211" i="1" s="1"/>
  <c r="E211" i="1" l="1"/>
  <c r="P211" i="1" s="1"/>
  <c r="A213" i="1"/>
  <c r="C212" i="1"/>
  <c r="D212" i="1" s="1"/>
  <c r="B212" i="1"/>
  <c r="E212" i="1" l="1"/>
  <c r="P212" i="1" s="1"/>
  <c r="A214" i="1"/>
  <c r="C213" i="1"/>
  <c r="D213" i="1" s="1"/>
  <c r="B213" i="1"/>
  <c r="E213" i="1" l="1"/>
  <c r="P213" i="1" s="1"/>
  <c r="A215" i="1"/>
  <c r="C214" i="1"/>
  <c r="D214" i="1" s="1"/>
  <c r="B214" i="1"/>
  <c r="E214" i="1" l="1"/>
  <c r="P214" i="1" s="1"/>
  <c r="A216" i="1"/>
  <c r="C215" i="1"/>
  <c r="D215" i="1" s="1"/>
  <c r="B215" i="1"/>
  <c r="E215" i="1" l="1"/>
  <c r="P215" i="1" s="1"/>
  <c r="A217" i="1"/>
  <c r="C216" i="1"/>
  <c r="D216" i="1" s="1"/>
  <c r="B216" i="1"/>
  <c r="E216" i="1" l="1"/>
  <c r="P216" i="1" s="1"/>
  <c r="A218" i="1"/>
  <c r="C217" i="1"/>
  <c r="D217" i="1" s="1"/>
  <c r="B217" i="1"/>
  <c r="E217" i="1" l="1"/>
  <c r="P217" i="1" s="1"/>
  <c r="A219" i="1"/>
  <c r="C218" i="1"/>
  <c r="D218" i="1" s="1"/>
  <c r="B218" i="1"/>
  <c r="E218" i="1" l="1"/>
  <c r="P218" i="1" s="1"/>
  <c r="A220" i="1"/>
  <c r="B219" i="1"/>
  <c r="C219" i="1"/>
  <c r="D219" i="1" s="1"/>
  <c r="E219" i="1" l="1"/>
  <c r="P219" i="1" s="1"/>
  <c r="A221" i="1"/>
  <c r="C220" i="1"/>
  <c r="D220" i="1" s="1"/>
  <c r="B220" i="1"/>
  <c r="E220" i="1" l="1"/>
  <c r="P220" i="1" s="1"/>
  <c r="A222" i="1"/>
  <c r="C221" i="1"/>
  <c r="D221" i="1" s="1"/>
  <c r="B221" i="1"/>
  <c r="E221" i="1" l="1"/>
  <c r="P221" i="1" s="1"/>
  <c r="A223" i="1"/>
  <c r="C222" i="1"/>
  <c r="D222" i="1" s="1"/>
  <c r="B222" i="1"/>
  <c r="E222" i="1" l="1"/>
  <c r="P222" i="1" s="1"/>
  <c r="A224" i="1"/>
  <c r="C223" i="1"/>
  <c r="D223" i="1" s="1"/>
  <c r="B223" i="1"/>
  <c r="E223" i="1" l="1"/>
  <c r="P223" i="1" s="1"/>
  <c r="A225" i="1"/>
  <c r="C224" i="1"/>
  <c r="D224" i="1" s="1"/>
  <c r="B224" i="1"/>
  <c r="E224" i="1" l="1"/>
  <c r="P224" i="1" s="1"/>
  <c r="A226" i="1"/>
  <c r="C225" i="1"/>
  <c r="D225" i="1" s="1"/>
  <c r="B225" i="1"/>
  <c r="E225" i="1" l="1"/>
  <c r="P225" i="1" s="1"/>
  <c r="A227" i="1"/>
  <c r="C226" i="1"/>
  <c r="D226" i="1" s="1"/>
  <c r="B226" i="1"/>
  <c r="E226" i="1" l="1"/>
  <c r="P226" i="1" s="1"/>
  <c r="A228" i="1"/>
  <c r="B227" i="1"/>
  <c r="C227" i="1"/>
  <c r="D227" i="1" s="1"/>
  <c r="E227" i="1" l="1"/>
  <c r="P227" i="1" s="1"/>
  <c r="A229" i="1"/>
  <c r="C228" i="1"/>
  <c r="D228" i="1" s="1"/>
  <c r="B228" i="1"/>
  <c r="E228" i="1" l="1"/>
  <c r="P228" i="1" s="1"/>
  <c r="A230" i="1"/>
  <c r="C229" i="1"/>
  <c r="D229" i="1" s="1"/>
  <c r="B229" i="1"/>
  <c r="E229" i="1" l="1"/>
  <c r="P229" i="1" s="1"/>
  <c r="A231" i="1"/>
  <c r="C230" i="1"/>
  <c r="D230" i="1" s="1"/>
  <c r="B230" i="1"/>
  <c r="E230" i="1" l="1"/>
  <c r="P230" i="1" s="1"/>
  <c r="A232" i="1"/>
  <c r="C231" i="1"/>
  <c r="D231" i="1" s="1"/>
  <c r="B231" i="1"/>
  <c r="E231" i="1" l="1"/>
  <c r="P231" i="1" s="1"/>
  <c r="A233" i="1"/>
  <c r="C232" i="1"/>
  <c r="D232" i="1" s="1"/>
  <c r="B232" i="1"/>
  <c r="E232" i="1" l="1"/>
  <c r="P232" i="1" s="1"/>
  <c r="A234" i="1"/>
  <c r="C233" i="1"/>
  <c r="D233" i="1" s="1"/>
  <c r="B233" i="1"/>
  <c r="E233" i="1" l="1"/>
  <c r="P233" i="1" s="1"/>
  <c r="A235" i="1"/>
  <c r="C234" i="1"/>
  <c r="D234" i="1" s="1"/>
  <c r="B234" i="1"/>
  <c r="E234" i="1" l="1"/>
  <c r="P234" i="1" s="1"/>
  <c r="A236" i="1"/>
  <c r="C235" i="1"/>
  <c r="D235" i="1" s="1"/>
  <c r="B235" i="1"/>
  <c r="E235" i="1" l="1"/>
  <c r="P235" i="1" s="1"/>
  <c r="A237" i="1"/>
  <c r="C236" i="1"/>
  <c r="D236" i="1" s="1"/>
  <c r="B236" i="1"/>
  <c r="E236" i="1" l="1"/>
  <c r="P236" i="1" s="1"/>
  <c r="A238" i="1"/>
  <c r="C237" i="1"/>
  <c r="D237" i="1" s="1"/>
  <c r="B237" i="1"/>
  <c r="E237" i="1" l="1"/>
  <c r="P237" i="1" s="1"/>
  <c r="A239" i="1"/>
  <c r="C238" i="1"/>
  <c r="D238" i="1" s="1"/>
  <c r="B238" i="1"/>
  <c r="E238" i="1" l="1"/>
  <c r="P238" i="1" s="1"/>
  <c r="A240" i="1"/>
  <c r="B239" i="1"/>
  <c r="C239" i="1"/>
  <c r="D239" i="1" s="1"/>
  <c r="E239" i="1" l="1"/>
  <c r="P239" i="1" s="1"/>
  <c r="A241" i="1"/>
  <c r="C240" i="1"/>
  <c r="D240" i="1" s="1"/>
  <c r="B240" i="1"/>
  <c r="E240" i="1" l="1"/>
  <c r="P240" i="1" s="1"/>
  <c r="A242" i="1"/>
  <c r="C241" i="1"/>
  <c r="D241" i="1" s="1"/>
  <c r="B241" i="1"/>
  <c r="E241" i="1" l="1"/>
  <c r="P241" i="1" s="1"/>
  <c r="A243" i="1"/>
  <c r="C242" i="1"/>
  <c r="D242" i="1" s="1"/>
  <c r="B242" i="1"/>
  <c r="E242" i="1" l="1"/>
  <c r="P242" i="1" s="1"/>
  <c r="A244" i="1"/>
  <c r="C243" i="1"/>
  <c r="D243" i="1" s="1"/>
  <c r="B243" i="1"/>
  <c r="E243" i="1" l="1"/>
  <c r="P243" i="1" s="1"/>
  <c r="A245" i="1"/>
  <c r="C244" i="1"/>
  <c r="D244" i="1" s="1"/>
  <c r="B244" i="1"/>
  <c r="E244" i="1" l="1"/>
  <c r="P244" i="1" s="1"/>
  <c r="A246" i="1"/>
  <c r="C245" i="1"/>
  <c r="D245" i="1" s="1"/>
  <c r="B245" i="1"/>
  <c r="E245" i="1" l="1"/>
  <c r="P245" i="1" s="1"/>
  <c r="A247" i="1"/>
  <c r="C246" i="1"/>
  <c r="D246" i="1" s="1"/>
  <c r="B246" i="1"/>
  <c r="E246" i="1" l="1"/>
  <c r="P246" i="1" s="1"/>
  <c r="A248" i="1"/>
  <c r="C247" i="1"/>
  <c r="D247" i="1" s="1"/>
  <c r="B247" i="1"/>
  <c r="E247" i="1" l="1"/>
  <c r="P247" i="1" s="1"/>
  <c r="A249" i="1"/>
  <c r="C248" i="1"/>
  <c r="D248" i="1" s="1"/>
  <c r="B248" i="1"/>
  <c r="E248" i="1" l="1"/>
  <c r="P248" i="1" s="1"/>
  <c r="A250" i="1"/>
  <c r="C249" i="1"/>
  <c r="D249" i="1" s="1"/>
  <c r="B249" i="1"/>
  <c r="E249" i="1" l="1"/>
  <c r="P249" i="1" s="1"/>
  <c r="A251" i="1"/>
  <c r="C250" i="1"/>
  <c r="D250" i="1" s="1"/>
  <c r="B250" i="1"/>
  <c r="E250" i="1" l="1"/>
  <c r="P250" i="1" s="1"/>
  <c r="A252" i="1"/>
  <c r="C251" i="1"/>
  <c r="D251" i="1" s="1"/>
  <c r="B251" i="1"/>
  <c r="E251" i="1" l="1"/>
  <c r="P251" i="1" s="1"/>
  <c r="A253" i="1"/>
  <c r="C252" i="1"/>
  <c r="D252" i="1" s="1"/>
  <c r="B252" i="1"/>
  <c r="E252" i="1" l="1"/>
  <c r="P252" i="1" s="1"/>
  <c r="A254" i="1"/>
  <c r="C253" i="1"/>
  <c r="D253" i="1" s="1"/>
  <c r="B253" i="1"/>
  <c r="E253" i="1" l="1"/>
  <c r="P253" i="1" s="1"/>
  <c r="A255" i="1"/>
  <c r="C254" i="1"/>
  <c r="D254" i="1" s="1"/>
  <c r="B254" i="1"/>
  <c r="E254" i="1" l="1"/>
  <c r="P254" i="1" s="1"/>
  <c r="A256" i="1"/>
  <c r="B255" i="1"/>
  <c r="C255" i="1"/>
  <c r="D255" i="1" s="1"/>
  <c r="E255" i="1" l="1"/>
  <c r="P255" i="1" s="1"/>
  <c r="A257" i="1"/>
  <c r="C256" i="1"/>
  <c r="D256" i="1" s="1"/>
  <c r="B256" i="1"/>
  <c r="E256" i="1" l="1"/>
  <c r="P256" i="1" s="1"/>
  <c r="A258" i="1"/>
  <c r="C257" i="1"/>
  <c r="D257" i="1" s="1"/>
  <c r="B257" i="1"/>
  <c r="E257" i="1" l="1"/>
  <c r="P257" i="1" s="1"/>
  <c r="A259" i="1"/>
  <c r="C258" i="1"/>
  <c r="D258" i="1" s="1"/>
  <c r="B258" i="1"/>
  <c r="E258" i="1" l="1"/>
  <c r="P258" i="1" s="1"/>
  <c r="A260" i="1"/>
  <c r="C259" i="1"/>
  <c r="D259" i="1" s="1"/>
  <c r="B259" i="1"/>
  <c r="E259" i="1" l="1"/>
  <c r="P259" i="1" s="1"/>
  <c r="A261" i="1"/>
  <c r="C260" i="1"/>
  <c r="D260" i="1" s="1"/>
  <c r="B260" i="1"/>
  <c r="E260" i="1" l="1"/>
  <c r="P260" i="1" s="1"/>
  <c r="A262" i="1"/>
  <c r="C261" i="1"/>
  <c r="D261" i="1" s="1"/>
  <c r="B261" i="1"/>
  <c r="E261" i="1" l="1"/>
  <c r="P261" i="1" s="1"/>
  <c r="A263" i="1"/>
  <c r="C262" i="1"/>
  <c r="D262" i="1" s="1"/>
  <c r="B262" i="1"/>
  <c r="E262" i="1" l="1"/>
  <c r="P262" i="1" s="1"/>
  <c r="A264" i="1"/>
  <c r="C263" i="1"/>
  <c r="D263" i="1" s="1"/>
  <c r="B263" i="1"/>
  <c r="E263" i="1" l="1"/>
  <c r="P263" i="1" s="1"/>
  <c r="A265" i="1"/>
  <c r="C264" i="1"/>
  <c r="D264" i="1" s="1"/>
  <c r="B264" i="1"/>
  <c r="E264" i="1" l="1"/>
  <c r="P264" i="1" s="1"/>
  <c r="A266" i="1"/>
  <c r="C265" i="1"/>
  <c r="D265" i="1" s="1"/>
  <c r="B265" i="1"/>
  <c r="E265" i="1" l="1"/>
  <c r="P265" i="1" s="1"/>
  <c r="A267" i="1"/>
  <c r="C266" i="1"/>
  <c r="D266" i="1" s="1"/>
  <c r="B266" i="1"/>
  <c r="E266" i="1" l="1"/>
  <c r="P266" i="1" s="1"/>
  <c r="A268" i="1"/>
  <c r="C267" i="1"/>
  <c r="D267" i="1" s="1"/>
  <c r="B267" i="1"/>
  <c r="E267" i="1" l="1"/>
  <c r="P267" i="1" s="1"/>
  <c r="A269" i="1"/>
  <c r="C268" i="1"/>
  <c r="D268" i="1" s="1"/>
  <c r="B268" i="1"/>
  <c r="E268" i="1" l="1"/>
  <c r="P268" i="1" s="1"/>
  <c r="A270" i="1"/>
  <c r="C269" i="1"/>
  <c r="D269" i="1" s="1"/>
  <c r="B269" i="1"/>
  <c r="E269" i="1" l="1"/>
  <c r="P269" i="1" s="1"/>
  <c r="A271" i="1"/>
  <c r="C270" i="1"/>
  <c r="D270" i="1" s="1"/>
  <c r="B270" i="1"/>
  <c r="E270" i="1" l="1"/>
  <c r="P270" i="1" s="1"/>
  <c r="A272" i="1"/>
  <c r="B271" i="1"/>
  <c r="C271" i="1"/>
  <c r="D271" i="1" s="1"/>
  <c r="E271" i="1" l="1"/>
  <c r="P271" i="1" s="1"/>
  <c r="A273" i="1"/>
  <c r="C272" i="1"/>
  <c r="D272" i="1" s="1"/>
  <c r="B272" i="1"/>
  <c r="E272" i="1" l="1"/>
  <c r="P272" i="1" s="1"/>
  <c r="A274" i="1"/>
  <c r="C273" i="1"/>
  <c r="D273" i="1" s="1"/>
  <c r="B273" i="1"/>
  <c r="E273" i="1" l="1"/>
  <c r="P273" i="1" s="1"/>
  <c r="A275" i="1"/>
  <c r="C274" i="1"/>
  <c r="D274" i="1" s="1"/>
  <c r="B274" i="1"/>
  <c r="E274" i="1" l="1"/>
  <c r="P274" i="1" s="1"/>
  <c r="A276" i="1"/>
  <c r="C275" i="1"/>
  <c r="D275" i="1" s="1"/>
  <c r="B275" i="1"/>
  <c r="E275" i="1" l="1"/>
  <c r="P275" i="1" s="1"/>
  <c r="A277" i="1"/>
  <c r="C276" i="1"/>
  <c r="D276" i="1" s="1"/>
  <c r="B276" i="1"/>
  <c r="E276" i="1" l="1"/>
  <c r="P276" i="1" s="1"/>
  <c r="A278" i="1"/>
  <c r="C277" i="1"/>
  <c r="D277" i="1" s="1"/>
  <c r="B277" i="1"/>
  <c r="E277" i="1" l="1"/>
  <c r="P277" i="1" s="1"/>
  <c r="A279" i="1"/>
  <c r="C278" i="1"/>
  <c r="D278" i="1" s="1"/>
  <c r="B278" i="1"/>
  <c r="E278" i="1" l="1"/>
  <c r="P278" i="1" s="1"/>
  <c r="A280" i="1"/>
  <c r="C279" i="1"/>
  <c r="D279" i="1" s="1"/>
  <c r="B279" i="1"/>
  <c r="E279" i="1" l="1"/>
  <c r="P279" i="1" s="1"/>
  <c r="A281" i="1"/>
  <c r="C280" i="1"/>
  <c r="D280" i="1" s="1"/>
  <c r="B280" i="1"/>
  <c r="E280" i="1" l="1"/>
  <c r="P280" i="1" s="1"/>
  <c r="A282" i="1"/>
  <c r="C281" i="1"/>
  <c r="D281" i="1" s="1"/>
  <c r="B281" i="1"/>
  <c r="E281" i="1" l="1"/>
  <c r="P281" i="1" s="1"/>
  <c r="A283" i="1"/>
  <c r="C282" i="1"/>
  <c r="D282" i="1" s="1"/>
  <c r="B282" i="1"/>
  <c r="E282" i="1" l="1"/>
  <c r="P282" i="1" s="1"/>
  <c r="A284" i="1"/>
  <c r="C283" i="1"/>
  <c r="D283" i="1" s="1"/>
  <c r="B283" i="1"/>
  <c r="E283" i="1" l="1"/>
  <c r="P283" i="1" s="1"/>
  <c r="A285" i="1"/>
  <c r="C284" i="1"/>
  <c r="D284" i="1" s="1"/>
  <c r="B284" i="1"/>
  <c r="E284" i="1" l="1"/>
  <c r="P284" i="1" s="1"/>
  <c r="A286" i="1"/>
  <c r="C285" i="1"/>
  <c r="D285" i="1" s="1"/>
  <c r="B285" i="1"/>
  <c r="E285" i="1" l="1"/>
  <c r="P285" i="1" s="1"/>
  <c r="A287" i="1"/>
  <c r="C286" i="1"/>
  <c r="D286" i="1" s="1"/>
  <c r="B286" i="1"/>
  <c r="E286" i="1" l="1"/>
  <c r="P286" i="1" s="1"/>
  <c r="A288" i="1"/>
  <c r="B287" i="1"/>
  <c r="C287" i="1"/>
  <c r="D287" i="1" s="1"/>
  <c r="E287" i="1" l="1"/>
  <c r="P287" i="1" s="1"/>
  <c r="A289" i="1"/>
  <c r="C288" i="1"/>
  <c r="D288" i="1" s="1"/>
  <c r="B288" i="1"/>
  <c r="E288" i="1" l="1"/>
  <c r="P288" i="1" s="1"/>
  <c r="A290" i="1"/>
  <c r="C289" i="1"/>
  <c r="D289" i="1" s="1"/>
  <c r="B289" i="1"/>
  <c r="E289" i="1" l="1"/>
  <c r="P289" i="1" s="1"/>
  <c r="A291" i="1"/>
  <c r="C290" i="1"/>
  <c r="D290" i="1" s="1"/>
  <c r="B290" i="1"/>
  <c r="E290" i="1" l="1"/>
  <c r="P290" i="1" s="1"/>
  <c r="A292" i="1"/>
  <c r="C291" i="1"/>
  <c r="D291" i="1" s="1"/>
  <c r="B291" i="1"/>
  <c r="E291" i="1" l="1"/>
  <c r="P291" i="1" s="1"/>
  <c r="A293" i="1"/>
  <c r="C292" i="1"/>
  <c r="D292" i="1" s="1"/>
  <c r="B292" i="1"/>
  <c r="E292" i="1" l="1"/>
  <c r="P292" i="1" s="1"/>
  <c r="A294" i="1"/>
  <c r="C293" i="1"/>
  <c r="D293" i="1" s="1"/>
  <c r="B293" i="1"/>
  <c r="E293" i="1" l="1"/>
  <c r="P293" i="1" s="1"/>
  <c r="A295" i="1"/>
  <c r="C294" i="1"/>
  <c r="D294" i="1" s="1"/>
  <c r="B294" i="1"/>
  <c r="E294" i="1" l="1"/>
  <c r="P294" i="1" s="1"/>
  <c r="A296" i="1"/>
  <c r="C295" i="1"/>
  <c r="D295" i="1" s="1"/>
  <c r="B295" i="1"/>
  <c r="E295" i="1" l="1"/>
  <c r="P295" i="1" s="1"/>
  <c r="A297" i="1"/>
  <c r="C296" i="1"/>
  <c r="D296" i="1" s="1"/>
  <c r="B296" i="1"/>
  <c r="E296" i="1" l="1"/>
  <c r="P296" i="1" s="1"/>
  <c r="A298" i="1"/>
  <c r="C297" i="1"/>
  <c r="D297" i="1" s="1"/>
  <c r="B297" i="1"/>
  <c r="E297" i="1" l="1"/>
  <c r="P297" i="1" s="1"/>
  <c r="A299" i="1"/>
  <c r="C298" i="1"/>
  <c r="D298" i="1" s="1"/>
  <c r="B298" i="1"/>
  <c r="E298" i="1" l="1"/>
  <c r="P298" i="1" s="1"/>
  <c r="A300" i="1"/>
  <c r="C299" i="1"/>
  <c r="D299" i="1" s="1"/>
  <c r="B299" i="1"/>
  <c r="E299" i="1" l="1"/>
  <c r="P299" i="1" s="1"/>
  <c r="A301" i="1"/>
  <c r="C300" i="1"/>
  <c r="D300" i="1" s="1"/>
  <c r="B300" i="1"/>
  <c r="E300" i="1" l="1"/>
  <c r="P300" i="1" s="1"/>
  <c r="A302" i="1"/>
  <c r="C301" i="1"/>
  <c r="D301" i="1" s="1"/>
  <c r="B301" i="1"/>
  <c r="E301" i="1" l="1"/>
  <c r="P301" i="1" s="1"/>
  <c r="A303" i="1"/>
  <c r="C302" i="1"/>
  <c r="D302" i="1" s="1"/>
  <c r="B302" i="1"/>
  <c r="E302" i="1" l="1"/>
  <c r="P302" i="1" s="1"/>
  <c r="A304" i="1"/>
  <c r="C303" i="1"/>
  <c r="D303" i="1" s="1"/>
  <c r="B303" i="1"/>
  <c r="E303" i="1" l="1"/>
  <c r="P303" i="1" s="1"/>
  <c r="A305" i="1"/>
  <c r="C304" i="1"/>
  <c r="D304" i="1" s="1"/>
  <c r="B304" i="1"/>
  <c r="E304" i="1" l="1"/>
  <c r="P304" i="1" s="1"/>
  <c r="A306" i="1"/>
  <c r="C305" i="1"/>
  <c r="D305" i="1" s="1"/>
  <c r="B305" i="1"/>
  <c r="E305" i="1" l="1"/>
  <c r="P305" i="1" s="1"/>
  <c r="A307" i="1"/>
  <c r="C306" i="1"/>
  <c r="D306" i="1" s="1"/>
  <c r="B306" i="1"/>
  <c r="E306" i="1" l="1"/>
  <c r="P306" i="1" s="1"/>
  <c r="A308" i="1"/>
  <c r="C307" i="1"/>
  <c r="D307" i="1" s="1"/>
  <c r="B307" i="1"/>
  <c r="E307" i="1" l="1"/>
  <c r="P307" i="1" s="1"/>
  <c r="A309" i="1"/>
  <c r="C308" i="1"/>
  <c r="D308" i="1" s="1"/>
  <c r="B308" i="1"/>
  <c r="E308" i="1" l="1"/>
  <c r="P308" i="1" s="1"/>
  <c r="A310" i="1"/>
  <c r="C309" i="1"/>
  <c r="D309" i="1" s="1"/>
  <c r="B309" i="1"/>
  <c r="E309" i="1" l="1"/>
  <c r="P309" i="1" s="1"/>
  <c r="A311" i="1"/>
  <c r="C310" i="1"/>
  <c r="D310" i="1" s="1"/>
  <c r="B310" i="1"/>
  <c r="E310" i="1" l="1"/>
  <c r="P310" i="1" s="1"/>
  <c r="A312" i="1"/>
  <c r="C311" i="1"/>
  <c r="D311" i="1" s="1"/>
  <c r="B311" i="1"/>
  <c r="E311" i="1" l="1"/>
  <c r="P311" i="1" s="1"/>
  <c r="A313" i="1"/>
  <c r="C312" i="1"/>
  <c r="D312" i="1" s="1"/>
  <c r="B312" i="1"/>
  <c r="E312" i="1" l="1"/>
  <c r="P312" i="1" s="1"/>
  <c r="A314" i="1"/>
  <c r="C313" i="1"/>
  <c r="D313" i="1" s="1"/>
  <c r="B313" i="1"/>
  <c r="E313" i="1" l="1"/>
  <c r="P313" i="1" s="1"/>
  <c r="A315" i="1"/>
  <c r="C314" i="1"/>
  <c r="D314" i="1" s="1"/>
  <c r="B314" i="1"/>
  <c r="E314" i="1" l="1"/>
  <c r="P314" i="1" s="1"/>
  <c r="A316" i="1"/>
  <c r="C315" i="1"/>
  <c r="D315" i="1" s="1"/>
  <c r="B315" i="1"/>
  <c r="E315" i="1" l="1"/>
  <c r="P315" i="1" s="1"/>
  <c r="A317" i="1"/>
  <c r="C316" i="1"/>
  <c r="D316" i="1" s="1"/>
  <c r="B316" i="1"/>
  <c r="E316" i="1" l="1"/>
  <c r="P316" i="1" s="1"/>
  <c r="A318" i="1"/>
  <c r="C317" i="1"/>
  <c r="D317" i="1" s="1"/>
  <c r="B317" i="1"/>
  <c r="E317" i="1" l="1"/>
  <c r="P317" i="1" s="1"/>
  <c r="A319" i="1"/>
  <c r="C318" i="1"/>
  <c r="D318" i="1" s="1"/>
  <c r="B318" i="1"/>
  <c r="E318" i="1" l="1"/>
  <c r="P318" i="1" s="1"/>
  <c r="A320" i="1"/>
  <c r="C319" i="1"/>
  <c r="D319" i="1" s="1"/>
  <c r="B319" i="1"/>
  <c r="E319" i="1" l="1"/>
  <c r="P319" i="1" s="1"/>
  <c r="A321" i="1"/>
  <c r="C320" i="1"/>
  <c r="D320" i="1" s="1"/>
  <c r="B320" i="1"/>
  <c r="E320" i="1" l="1"/>
  <c r="P320" i="1" s="1"/>
  <c r="A322" i="1"/>
  <c r="C321" i="1"/>
  <c r="D321" i="1" s="1"/>
  <c r="B321" i="1"/>
  <c r="E321" i="1" l="1"/>
  <c r="P321" i="1" s="1"/>
  <c r="A323" i="1"/>
  <c r="C322" i="1"/>
  <c r="D322" i="1" s="1"/>
  <c r="B322" i="1"/>
  <c r="E322" i="1" l="1"/>
  <c r="P322" i="1" s="1"/>
  <c r="A324" i="1"/>
  <c r="C323" i="1"/>
  <c r="D323" i="1" s="1"/>
  <c r="B323" i="1"/>
  <c r="E323" i="1" l="1"/>
  <c r="P323" i="1" s="1"/>
  <c r="A325" i="1"/>
  <c r="C324" i="1"/>
  <c r="D324" i="1" s="1"/>
  <c r="B324" i="1"/>
  <c r="E324" i="1" l="1"/>
  <c r="P324" i="1" s="1"/>
  <c r="A326" i="1"/>
  <c r="C325" i="1"/>
  <c r="D325" i="1" s="1"/>
  <c r="B325" i="1"/>
  <c r="E325" i="1" l="1"/>
  <c r="P325" i="1" s="1"/>
  <c r="A327" i="1"/>
  <c r="C326" i="1"/>
  <c r="D326" i="1" s="1"/>
  <c r="B326" i="1"/>
  <c r="E326" i="1" l="1"/>
  <c r="P326" i="1" s="1"/>
  <c r="A328" i="1"/>
  <c r="C327" i="1"/>
  <c r="D327" i="1" s="1"/>
  <c r="B327" i="1"/>
  <c r="E327" i="1" l="1"/>
  <c r="P327" i="1" s="1"/>
  <c r="A329" i="1"/>
  <c r="C328" i="1"/>
  <c r="D328" i="1" s="1"/>
  <c r="B328" i="1"/>
  <c r="E328" i="1" l="1"/>
  <c r="P328" i="1" s="1"/>
  <c r="A330" i="1"/>
  <c r="C329" i="1"/>
  <c r="D329" i="1" s="1"/>
  <c r="B329" i="1"/>
  <c r="E329" i="1" l="1"/>
  <c r="P329" i="1" s="1"/>
  <c r="A331" i="1"/>
  <c r="C330" i="1"/>
  <c r="D330" i="1" s="1"/>
  <c r="B330" i="1"/>
  <c r="E330" i="1" l="1"/>
  <c r="P330" i="1" s="1"/>
  <c r="A332" i="1"/>
  <c r="C331" i="1"/>
  <c r="D331" i="1" s="1"/>
  <c r="B331" i="1"/>
  <c r="E331" i="1" l="1"/>
  <c r="P331" i="1" s="1"/>
  <c r="A333" i="1"/>
  <c r="C332" i="1"/>
  <c r="D332" i="1" s="1"/>
  <c r="B332" i="1"/>
  <c r="E332" i="1" l="1"/>
  <c r="P332" i="1" s="1"/>
  <c r="A334" i="1"/>
  <c r="C333" i="1"/>
  <c r="D333" i="1" s="1"/>
  <c r="B333" i="1"/>
  <c r="E333" i="1" l="1"/>
  <c r="P333" i="1" s="1"/>
  <c r="A335" i="1"/>
  <c r="C334" i="1"/>
  <c r="D334" i="1" s="1"/>
  <c r="B334" i="1"/>
  <c r="E334" i="1" l="1"/>
  <c r="P334" i="1" s="1"/>
  <c r="A336" i="1"/>
  <c r="C335" i="1"/>
  <c r="D335" i="1" s="1"/>
  <c r="B335" i="1"/>
  <c r="E335" i="1" l="1"/>
  <c r="P335" i="1" s="1"/>
  <c r="A337" i="1"/>
  <c r="C336" i="1"/>
  <c r="D336" i="1" s="1"/>
  <c r="B336" i="1"/>
  <c r="E336" i="1" l="1"/>
  <c r="P336" i="1" s="1"/>
  <c r="A338" i="1"/>
  <c r="C337" i="1"/>
  <c r="D337" i="1" s="1"/>
  <c r="B337" i="1"/>
  <c r="E337" i="1" l="1"/>
  <c r="P337" i="1" s="1"/>
  <c r="A339" i="1"/>
  <c r="C338" i="1"/>
  <c r="D338" i="1" s="1"/>
  <c r="B338" i="1"/>
  <c r="E338" i="1" l="1"/>
  <c r="P338" i="1" s="1"/>
  <c r="A340" i="1"/>
  <c r="C339" i="1"/>
  <c r="D339" i="1" s="1"/>
  <c r="B339" i="1"/>
  <c r="E339" i="1" l="1"/>
  <c r="P339" i="1" s="1"/>
  <c r="A341" i="1"/>
  <c r="C340" i="1"/>
  <c r="D340" i="1" s="1"/>
  <c r="B340" i="1"/>
  <c r="E340" i="1" l="1"/>
  <c r="P340" i="1" s="1"/>
  <c r="A342" i="1"/>
  <c r="C341" i="1"/>
  <c r="D341" i="1" s="1"/>
  <c r="B341" i="1"/>
  <c r="E341" i="1" l="1"/>
  <c r="P341" i="1" s="1"/>
  <c r="A343" i="1"/>
  <c r="C342" i="1"/>
  <c r="D342" i="1" s="1"/>
  <c r="B342" i="1"/>
  <c r="E342" i="1" l="1"/>
  <c r="P342" i="1" s="1"/>
  <c r="A344" i="1"/>
  <c r="C343" i="1"/>
  <c r="D343" i="1" s="1"/>
  <c r="B343" i="1"/>
  <c r="E343" i="1" l="1"/>
  <c r="P343" i="1" s="1"/>
  <c r="A345" i="1"/>
  <c r="C344" i="1"/>
  <c r="D344" i="1" s="1"/>
  <c r="B344" i="1"/>
  <c r="E344" i="1" l="1"/>
  <c r="P344" i="1" s="1"/>
  <c r="A346" i="1"/>
  <c r="C345" i="1"/>
  <c r="D345" i="1" s="1"/>
  <c r="B345" i="1"/>
  <c r="E345" i="1" l="1"/>
  <c r="P345" i="1" s="1"/>
  <c r="A347" i="1"/>
  <c r="C346" i="1"/>
  <c r="D346" i="1" s="1"/>
  <c r="B346" i="1"/>
  <c r="E346" i="1" l="1"/>
  <c r="P346" i="1" s="1"/>
  <c r="A348" i="1"/>
  <c r="C347" i="1"/>
  <c r="D347" i="1" s="1"/>
  <c r="B347" i="1"/>
  <c r="E347" i="1" l="1"/>
  <c r="P347" i="1" s="1"/>
  <c r="A349" i="1"/>
  <c r="C348" i="1"/>
  <c r="D348" i="1" s="1"/>
  <c r="B348" i="1"/>
  <c r="E348" i="1" l="1"/>
  <c r="P348" i="1" s="1"/>
  <c r="A350" i="1"/>
  <c r="C349" i="1"/>
  <c r="D349" i="1" s="1"/>
  <c r="B349" i="1"/>
  <c r="E349" i="1" l="1"/>
  <c r="P349" i="1" s="1"/>
  <c r="A351" i="1"/>
  <c r="C350" i="1"/>
  <c r="D350" i="1" s="1"/>
  <c r="B350" i="1"/>
  <c r="E350" i="1" l="1"/>
  <c r="P350" i="1" s="1"/>
  <c r="A352" i="1"/>
  <c r="C351" i="1"/>
  <c r="D351" i="1" s="1"/>
  <c r="B351" i="1"/>
  <c r="E351" i="1" l="1"/>
  <c r="P351" i="1" s="1"/>
  <c r="A353" i="1"/>
  <c r="C352" i="1"/>
  <c r="D352" i="1" s="1"/>
  <c r="B352" i="1"/>
  <c r="E352" i="1" l="1"/>
  <c r="P352" i="1" s="1"/>
  <c r="A354" i="1"/>
  <c r="B353" i="1"/>
  <c r="C353" i="1"/>
  <c r="D353" i="1" s="1"/>
  <c r="E353" i="1" l="1"/>
  <c r="P353" i="1" s="1"/>
  <c r="A355" i="1"/>
  <c r="B354" i="1"/>
  <c r="C354" i="1"/>
  <c r="D354" i="1" s="1"/>
  <c r="E354" i="1" l="1"/>
  <c r="P354" i="1" s="1"/>
  <c r="A356" i="1"/>
  <c r="C355" i="1"/>
  <c r="D355" i="1" s="1"/>
  <c r="B355" i="1"/>
  <c r="E355" i="1" l="1"/>
  <c r="P355" i="1" s="1"/>
  <c r="A357" i="1"/>
  <c r="C356" i="1"/>
  <c r="D356" i="1" s="1"/>
  <c r="B356" i="1"/>
  <c r="E356" i="1" l="1"/>
  <c r="P356" i="1" s="1"/>
  <c r="A358" i="1"/>
  <c r="B357" i="1"/>
  <c r="C357" i="1"/>
  <c r="D357" i="1" s="1"/>
  <c r="E357" i="1" l="1"/>
  <c r="P357" i="1" s="1"/>
  <c r="A359" i="1"/>
  <c r="C358" i="1"/>
  <c r="D358" i="1" s="1"/>
  <c r="B358" i="1"/>
  <c r="E358" i="1" l="1"/>
  <c r="P358" i="1" s="1"/>
  <c r="A360" i="1"/>
  <c r="C359" i="1"/>
  <c r="D359" i="1" s="1"/>
  <c r="B359" i="1"/>
  <c r="E359" i="1" l="1"/>
  <c r="P359" i="1" s="1"/>
  <c r="A361" i="1"/>
  <c r="B360" i="1"/>
  <c r="C360" i="1"/>
  <c r="D360" i="1" s="1"/>
  <c r="E360" i="1" l="1"/>
  <c r="P360" i="1" s="1"/>
  <c r="A362" i="1"/>
  <c r="C361" i="1"/>
  <c r="D361" i="1" s="1"/>
  <c r="B361" i="1"/>
  <c r="E361" i="1" l="1"/>
  <c r="P361" i="1" s="1"/>
  <c r="A363" i="1"/>
  <c r="C362" i="1"/>
  <c r="D362" i="1" s="1"/>
  <c r="B362" i="1"/>
  <c r="E362" i="1" l="1"/>
  <c r="P362" i="1" s="1"/>
  <c r="A364" i="1"/>
  <c r="B363" i="1"/>
  <c r="C363" i="1"/>
  <c r="D363" i="1" s="1"/>
  <c r="E363" i="1" l="1"/>
  <c r="P363" i="1" s="1"/>
  <c r="A365" i="1"/>
  <c r="C364" i="1"/>
  <c r="D364" i="1" s="1"/>
  <c r="B364" i="1"/>
  <c r="E364" i="1" l="1"/>
  <c r="P364" i="1" s="1"/>
  <c r="A366" i="1"/>
  <c r="B365" i="1"/>
  <c r="C365" i="1"/>
  <c r="D365" i="1" s="1"/>
  <c r="E365" i="1" l="1"/>
  <c r="P365" i="1" s="1"/>
  <c r="A367" i="1"/>
  <c r="B366" i="1"/>
  <c r="C366" i="1"/>
  <c r="D366" i="1" s="1"/>
  <c r="E366" i="1" l="1"/>
  <c r="P366" i="1" s="1"/>
  <c r="A368" i="1"/>
  <c r="C367" i="1"/>
  <c r="D367" i="1" s="1"/>
  <c r="B367" i="1"/>
  <c r="E367" i="1" l="1"/>
  <c r="P367" i="1" s="1"/>
  <c r="A369" i="1"/>
  <c r="C368" i="1"/>
  <c r="D368" i="1" s="1"/>
  <c r="B368" i="1"/>
  <c r="E368" i="1" l="1"/>
  <c r="P368" i="1" s="1"/>
  <c r="A370" i="1"/>
  <c r="C369" i="1"/>
  <c r="D369" i="1" s="1"/>
  <c r="B369" i="1"/>
  <c r="E369" i="1" l="1"/>
  <c r="P369" i="1" s="1"/>
  <c r="A371" i="1"/>
  <c r="B370" i="1"/>
  <c r="C370" i="1"/>
  <c r="D370" i="1" s="1"/>
  <c r="E370" i="1" l="1"/>
  <c r="P370" i="1" s="1"/>
  <c r="A372" i="1"/>
  <c r="C371" i="1"/>
  <c r="D371" i="1" s="1"/>
  <c r="B371" i="1"/>
  <c r="E371" i="1" l="1"/>
  <c r="P371" i="1" s="1"/>
  <c r="A373" i="1"/>
  <c r="C372" i="1"/>
  <c r="D372" i="1" s="1"/>
  <c r="B372" i="1"/>
  <c r="E372" i="1" l="1"/>
  <c r="P372" i="1" s="1"/>
  <c r="A374" i="1"/>
  <c r="C373" i="1"/>
  <c r="D373" i="1" s="1"/>
  <c r="B373" i="1"/>
  <c r="E373" i="1" l="1"/>
  <c r="P373" i="1" s="1"/>
  <c r="A375" i="1"/>
  <c r="C374" i="1"/>
  <c r="D374" i="1" s="1"/>
  <c r="B374" i="1"/>
  <c r="E374" i="1" l="1"/>
  <c r="P374" i="1" s="1"/>
  <c r="A376" i="1"/>
  <c r="C375" i="1"/>
  <c r="D375" i="1" s="1"/>
  <c r="B375" i="1"/>
  <c r="E375" i="1" l="1"/>
  <c r="P375" i="1" s="1"/>
  <c r="A377" i="1"/>
  <c r="B376" i="1"/>
  <c r="C376" i="1"/>
  <c r="D376" i="1" s="1"/>
  <c r="E376" i="1" l="1"/>
  <c r="P376" i="1" s="1"/>
  <c r="A378" i="1"/>
  <c r="C377" i="1"/>
  <c r="D377" i="1" s="1"/>
  <c r="B377" i="1"/>
  <c r="E377" i="1" l="1"/>
  <c r="P377" i="1" s="1"/>
  <c r="C378" i="1"/>
  <c r="D378" i="1" s="1"/>
  <c r="B378" i="1"/>
  <c r="E378" i="1" l="1"/>
  <c r="P378" i="1" s="1"/>
</calcChain>
</file>

<file path=xl/comments1.xml><?xml version="1.0" encoding="utf-8"?>
<comments xmlns="http://schemas.openxmlformats.org/spreadsheetml/2006/main">
  <authors>
    <author>Eric Flapper</author>
  </authors>
  <commentList>
    <comment ref="Q9" authorId="0" shapeId="0">
      <text>
        <r>
          <rPr>
            <b/>
            <sz val="9"/>
            <color indexed="81"/>
            <rFont val="Tahoma"/>
            <family val="2"/>
          </rPr>
          <t>Eric Flapper:
1 = Empty
2 = Not Oke
3 = Oke</t>
        </r>
      </text>
    </comment>
  </commentList>
</comments>
</file>

<file path=xl/sharedStrings.xml><?xml version="1.0" encoding="utf-8"?>
<sst xmlns="http://schemas.openxmlformats.org/spreadsheetml/2006/main" count="25" uniqueCount="25">
  <si>
    <t>Intake</t>
  </si>
  <si>
    <t>Goal</t>
  </si>
  <si>
    <t>Reducement</t>
  </si>
  <si>
    <t>Diner</t>
  </si>
  <si>
    <t>9:30 - 11:00</t>
  </si>
  <si>
    <t>13:30 - 16:00</t>
  </si>
  <si>
    <t>Start : Cups a day =</t>
  </si>
  <si>
    <t>Start [dd-mm-yyyy]:</t>
  </si>
  <si>
    <t>Breakfast</t>
  </si>
  <si>
    <t>ACHIEVEMENTS</t>
  </si>
  <si>
    <t>( 1 - 12 )</t>
  </si>
  <si>
    <t>Datum</t>
  </si>
  <si>
    <t>Waarde</t>
  </si>
  <si>
    <t>Months</t>
  </si>
  <si>
    <t>% Time</t>
  </si>
  <si>
    <t>% Goal</t>
  </si>
  <si>
    <t>(1 - 9)</t>
  </si>
  <si>
    <t>Lunch</t>
  </si>
  <si>
    <t>1 COFFEE =</t>
  </si>
  <si>
    <t>End [dd-mm-yyyy]:</t>
  </si>
  <si>
    <t>Period [Months]:</t>
  </si>
  <si>
    <t>Reduc. P. Month [%]:</t>
  </si>
  <si>
    <t>Reducement Goal [%]:</t>
  </si>
  <si>
    <t>1 Teaspoon instant coffee</t>
  </si>
  <si>
    <t>Schizo Eric Flapper Hobby Sheet met Lieve Vrouwen Stem en Ondersteunend Team                       -                          Coffee Addiction Reduction Schedule                    -               V5             -                2025-11-19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</si>
</sst>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</font>
    <font>
      <sz val="24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9"/>
      <color indexed="81"/>
      <name val="Tahoma"/>
      <family val="2"/>
    </font>
    <font>
      <sz val="11"/>
      <color theme="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/>
    </xf>
    <xf numFmtId="164" fontId="0" fillId="6" borderId="1" xfId="0" applyNumberForma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</xf>
    <xf numFmtId="1" fontId="0" fillId="0" borderId="1" xfId="0" applyNumberFormat="1" applyBorder="1" applyAlignment="1" applyProtection="1">
      <alignment horizontal="center" shrinkToFit="1"/>
    </xf>
    <xf numFmtId="0" fontId="0" fillId="0" borderId="0" xfId="0" applyAlignment="1" applyProtection="1">
      <alignment horizontal="center" shrinkToFit="1"/>
    </xf>
    <xf numFmtId="0" fontId="0" fillId="0" borderId="1" xfId="0" applyBorder="1" applyAlignment="1" applyProtection="1">
      <alignment horizontal="center" shrinkToFit="1"/>
    </xf>
    <xf numFmtId="2" fontId="0" fillId="0" borderId="1" xfId="0" applyNumberFormat="1" applyBorder="1" applyAlignment="1" applyProtection="1">
      <alignment horizontal="center" shrinkToFit="1"/>
    </xf>
    <xf numFmtId="0" fontId="0" fillId="0" borderId="6" xfId="0" applyBorder="1" applyAlignment="1" applyProtection="1">
      <alignment horizontal="center"/>
    </xf>
    <xf numFmtId="0" fontId="0" fillId="0" borderId="0" xfId="0" applyBorder="1" applyAlignment="1" applyProtection="1">
      <alignment horizontal="center" shrinkToFit="1"/>
    </xf>
    <xf numFmtId="0" fontId="0" fillId="0" borderId="0" xfId="0" applyBorder="1" applyProtection="1"/>
    <xf numFmtId="0" fontId="0" fillId="0" borderId="7" xfId="0" applyBorder="1" applyProtection="1"/>
    <xf numFmtId="0" fontId="2" fillId="0" borderId="0" xfId="0" applyFont="1" applyBorder="1" applyProtection="1"/>
    <xf numFmtId="0" fontId="2" fillId="6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1" fontId="2" fillId="6" borderId="0" xfId="0" applyNumberFormat="1" applyFont="1" applyFill="1" applyBorder="1" applyAlignment="1" applyProtection="1">
      <alignment horizontal="center"/>
      <protection locked="0"/>
    </xf>
    <xf numFmtId="14" fontId="2" fillId="6" borderId="0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</xf>
    <xf numFmtId="1" fontId="2" fillId="0" borderId="0" xfId="0" applyNumberFormat="1" applyFont="1" applyBorder="1" applyAlignment="1" applyProtection="1">
      <alignment horizontal="center"/>
    </xf>
    <xf numFmtId="14" fontId="2" fillId="0" borderId="0" xfId="0" applyNumberFormat="1" applyFont="1" applyBorder="1" applyProtection="1"/>
    <xf numFmtId="0" fontId="2" fillId="0" borderId="7" xfId="0" applyFont="1" applyBorder="1" applyProtection="1"/>
    <xf numFmtId="0" fontId="0" fillId="0" borderId="0" xfId="0" applyBorder="1" applyAlignment="1" applyProtection="1">
      <alignment horizontal="left"/>
    </xf>
    <xf numFmtId="9" fontId="0" fillId="0" borderId="0" xfId="0" applyNumberFormat="1" applyBorder="1" applyProtection="1"/>
    <xf numFmtId="14" fontId="0" fillId="0" borderId="0" xfId="0" applyNumberFormat="1" applyBorder="1" applyProtection="1"/>
    <xf numFmtId="0" fontId="2" fillId="0" borderId="0" xfId="0" applyNumberFormat="1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left"/>
    </xf>
    <xf numFmtId="0" fontId="0" fillId="0" borderId="6" xfId="0" applyBorder="1" applyAlignment="1" applyProtection="1"/>
    <xf numFmtId="0" fontId="0" fillId="0" borderId="0" xfId="0" applyBorder="1" applyAlignment="1" applyProtection="1">
      <alignment shrinkToFit="1"/>
    </xf>
    <xf numFmtId="0" fontId="0" fillId="0" borderId="0" xfId="0" applyBorder="1" applyAlignment="1" applyProtection="1"/>
    <xf numFmtId="0" fontId="0" fillId="0" borderId="0" xfId="0" applyBorder="1" applyAlignment="1" applyProtection="1">
      <alignment horizontal="right"/>
    </xf>
    <xf numFmtId="0" fontId="0" fillId="6" borderId="0" xfId="0" applyFill="1" applyBorder="1" applyAlignment="1" applyProtection="1">
      <protection locked="0"/>
    </xf>
    <xf numFmtId="0" fontId="0" fillId="0" borderId="7" xfId="0" applyBorder="1" applyAlignment="1" applyProtection="1"/>
    <xf numFmtId="0" fontId="0" fillId="9" borderId="0" xfId="0" applyFont="1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4" fontId="0" fillId="0" borderId="9" xfId="0" applyNumberFormat="1" applyBorder="1" applyAlignment="1" applyProtection="1">
      <alignment horizontal="center"/>
    </xf>
    <xf numFmtId="10" fontId="0" fillId="0" borderId="10" xfId="0" applyNumberFormat="1" applyBorder="1" applyAlignment="1" applyProtection="1">
      <alignment horizontal="center"/>
    </xf>
    <xf numFmtId="14" fontId="2" fillId="6" borderId="0" xfId="0" applyNumberFormat="1" applyFont="1" applyFill="1" applyBorder="1" applyAlignment="1" applyProtection="1">
      <alignment horizontal="center"/>
    </xf>
    <xf numFmtId="0" fontId="0" fillId="6" borderId="0" xfId="0" applyFill="1" applyBorder="1" applyProtection="1"/>
    <xf numFmtId="14" fontId="0" fillId="0" borderId="11" xfId="0" applyNumberFormat="1" applyBorder="1" applyAlignment="1" applyProtection="1">
      <alignment horizontal="center"/>
    </xf>
    <xf numFmtId="1" fontId="0" fillId="0" borderId="12" xfId="0" applyNumberFormat="1" applyBorder="1" applyAlignment="1" applyProtection="1">
      <alignment horizontal="center" shrinkToFit="1"/>
    </xf>
    <xf numFmtId="2" fontId="0" fillId="0" borderId="12" xfId="0" applyNumberFormat="1" applyBorder="1" applyAlignment="1" applyProtection="1">
      <alignment horizontal="center" shrinkToFit="1"/>
    </xf>
    <xf numFmtId="164" fontId="0" fillId="6" borderId="12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10" fontId="0" fillId="0" borderId="13" xfId="0" applyNumberFormat="1" applyBorder="1" applyAlignment="1" applyProtection="1">
      <alignment horizontal="center"/>
    </xf>
    <xf numFmtId="1" fontId="4" fillId="8" borderId="14" xfId="0" applyNumberFormat="1" applyFont="1" applyFill="1" applyBorder="1" applyAlignment="1" applyProtection="1">
      <alignment horizontal="center" vertical="center"/>
    </xf>
    <xf numFmtId="1" fontId="4" fillId="8" borderId="15" xfId="0" applyNumberFormat="1" applyFont="1" applyFill="1" applyBorder="1" applyAlignment="1" applyProtection="1">
      <alignment horizontal="center" vertical="center"/>
    </xf>
    <xf numFmtId="1" fontId="4" fillId="8" borderId="16" xfId="0" applyNumberFormat="1" applyFont="1" applyFill="1" applyBorder="1" applyAlignment="1" applyProtection="1">
      <alignment horizontal="center" vertical="center"/>
    </xf>
    <xf numFmtId="0" fontId="1" fillId="7" borderId="3" xfId="0" applyFont="1" applyFill="1" applyBorder="1" applyAlignment="1" applyProtection="1">
      <alignment horizontal="center"/>
    </xf>
    <xf numFmtId="0" fontId="1" fillId="7" borderId="4" xfId="0" applyFont="1" applyFill="1" applyBorder="1" applyAlignment="1" applyProtection="1">
      <alignment horizontal="center"/>
    </xf>
    <xf numFmtId="0" fontId="1" fillId="7" borderId="5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20" fontId="0" fillId="2" borderId="0" xfId="0" applyNumberFormat="1" applyFill="1" applyBorder="1" applyAlignment="1" applyProtection="1">
      <alignment horizontal="center"/>
    </xf>
    <xf numFmtId="0" fontId="3" fillId="5" borderId="2" xfId="0" applyFont="1" applyFill="1" applyBorder="1" applyAlignment="1" applyProtection="1">
      <alignment horizontal="center"/>
    </xf>
    <xf numFmtId="0" fontId="3" fillId="5" borderId="8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BA06"/>
      <color rgb="FF50F828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429"/>
  <sheetViews>
    <sheetView tabSelected="1" workbookViewId="0">
      <selection activeCell="R360" sqref="R360"/>
    </sheetView>
  </sheetViews>
  <sheetFormatPr defaultColWidth="9.140625" defaultRowHeight="15" zeroHeight="1" x14ac:dyDescent="0.25"/>
  <cols>
    <col min="1" max="1" width="15.5703125" style="2" customWidth="1"/>
    <col min="2" max="5" width="2.7109375" style="7" hidden="1" customWidth="1"/>
    <col min="6" max="14" width="9.140625" style="1" customWidth="1"/>
    <col min="15" max="15" width="8.140625" style="1" customWidth="1"/>
    <col min="16" max="16" width="10.5703125" style="1" bestFit="1" customWidth="1"/>
    <col min="17" max="17" width="6.42578125" style="1" customWidth="1"/>
    <col min="18" max="18" width="12.28515625" style="1" customWidth="1"/>
    <col min="19" max="206" width="9.140625" style="1" customWidth="1"/>
    <col min="207" max="16384" width="9.140625" style="1"/>
  </cols>
  <sheetData>
    <row r="1" spans="1:18" ht="36" customHeight="1" x14ac:dyDescent="0.5">
      <c r="A1" s="52" t="str">
        <f>"COMMITMENT : REDUCE COFFEE INTAKE "&amp;FIXED(L3,0)&amp;"% IN "&amp;P5&amp;IF(P5=1," MONTH"," MONTHS")</f>
        <v>COMMITMENT : REDUCE COFFEE INTAKE 33% IN 12 MONTHS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4"/>
    </row>
    <row r="2" spans="1:18" ht="22.5" customHeight="1" x14ac:dyDescent="0.25">
      <c r="A2" s="10"/>
      <c r="B2" s="11"/>
      <c r="C2" s="11"/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ht="15" customHeight="1" x14ac:dyDescent="0.25">
      <c r="A3" s="10"/>
      <c r="B3" s="11"/>
      <c r="C3" s="11"/>
      <c r="D3" s="11"/>
      <c r="E3" s="11"/>
      <c r="F3" s="14" t="s">
        <v>6</v>
      </c>
      <c r="G3" s="14"/>
      <c r="H3" s="15">
        <v>6</v>
      </c>
      <c r="I3" s="16" t="s">
        <v>16</v>
      </c>
      <c r="J3" s="14" t="s">
        <v>22</v>
      </c>
      <c r="K3" s="14"/>
      <c r="L3" s="17">
        <v>33</v>
      </c>
      <c r="M3" s="14"/>
      <c r="N3" s="14" t="s">
        <v>7</v>
      </c>
      <c r="O3" s="14"/>
      <c r="P3" s="18">
        <v>45714</v>
      </c>
      <c r="Q3" s="40"/>
      <c r="R3" s="19"/>
    </row>
    <row r="4" spans="1:18" ht="15" customHeight="1" x14ac:dyDescent="0.25">
      <c r="A4" s="10"/>
      <c r="B4" s="11"/>
      <c r="C4" s="11"/>
      <c r="D4" s="11"/>
      <c r="E4" s="11"/>
      <c r="F4" s="14"/>
      <c r="G4" s="14"/>
      <c r="H4" s="16"/>
      <c r="I4" s="14"/>
      <c r="J4" s="14" t="s">
        <v>21</v>
      </c>
      <c r="K4" s="14"/>
      <c r="L4" s="20">
        <f>L3/P5</f>
        <v>2.75</v>
      </c>
      <c r="M4" s="14"/>
      <c r="N4" s="14" t="s">
        <v>19</v>
      </c>
      <c r="O4" s="21"/>
      <c r="P4" s="18">
        <v>46079</v>
      </c>
      <c r="Q4" s="40"/>
      <c r="R4" s="22"/>
    </row>
    <row r="5" spans="1:18" x14ac:dyDescent="0.25">
      <c r="A5" s="10"/>
      <c r="B5" s="11"/>
      <c r="C5" s="11"/>
      <c r="D5" s="11"/>
      <c r="E5" s="11"/>
      <c r="F5" s="12"/>
      <c r="G5" s="12"/>
      <c r="H5" s="23"/>
      <c r="I5" s="12"/>
      <c r="J5" s="12"/>
      <c r="K5" s="12"/>
      <c r="L5" s="24"/>
      <c r="M5" s="12"/>
      <c r="N5" s="14" t="s">
        <v>20</v>
      </c>
      <c r="O5" s="25"/>
      <c r="P5" s="26">
        <f>ROUND((_xlfn.DAYS(P4,P3))/30,0)</f>
        <v>12</v>
      </c>
      <c r="Q5" s="26"/>
      <c r="R5" s="27" t="s">
        <v>10</v>
      </c>
    </row>
    <row r="6" spans="1:18" x14ac:dyDescent="0.25">
      <c r="A6" s="28"/>
      <c r="B6" s="29"/>
      <c r="C6" s="29"/>
      <c r="D6" s="29"/>
      <c r="E6" s="29"/>
      <c r="F6" s="30"/>
      <c r="G6" s="30"/>
      <c r="H6" s="30"/>
      <c r="I6" s="31" t="s">
        <v>18</v>
      </c>
      <c r="J6" s="32" t="s">
        <v>23</v>
      </c>
      <c r="K6" s="41"/>
      <c r="L6" s="41"/>
      <c r="M6" s="30"/>
      <c r="N6" s="30"/>
      <c r="O6" s="30"/>
      <c r="P6" s="30"/>
      <c r="Q6" s="30"/>
      <c r="R6" s="33"/>
    </row>
    <row r="7" spans="1:18" ht="18.75" customHeight="1" x14ac:dyDescent="0.25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</row>
    <row r="8" spans="1:18" ht="15.75" x14ac:dyDescent="0.25">
      <c r="A8" s="10"/>
      <c r="B8" s="11"/>
      <c r="C8" s="11"/>
      <c r="D8" s="11"/>
      <c r="E8" s="11"/>
      <c r="F8" s="55" t="s">
        <v>8</v>
      </c>
      <c r="G8" s="55"/>
      <c r="H8" s="55"/>
      <c r="I8" s="56" t="s">
        <v>4</v>
      </c>
      <c r="J8" s="56"/>
      <c r="K8" s="34" t="s">
        <v>17</v>
      </c>
      <c r="L8" s="55" t="s">
        <v>5</v>
      </c>
      <c r="M8" s="55"/>
      <c r="N8" s="35" t="s">
        <v>3</v>
      </c>
      <c r="O8" s="57" t="s">
        <v>9</v>
      </c>
      <c r="P8" s="57"/>
      <c r="Q8" s="57"/>
      <c r="R8" s="58"/>
    </row>
    <row r="9" spans="1:18" x14ac:dyDescent="0.25">
      <c r="A9" s="36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3">
        <v>1</v>
      </c>
      <c r="G9" s="3">
        <v>2</v>
      </c>
      <c r="H9" s="3">
        <v>3</v>
      </c>
      <c r="I9" s="3">
        <v>4</v>
      </c>
      <c r="J9" s="3">
        <v>5</v>
      </c>
      <c r="K9" s="3">
        <v>6</v>
      </c>
      <c r="L9" s="3">
        <v>7</v>
      </c>
      <c r="M9" s="3">
        <v>8</v>
      </c>
      <c r="N9" s="3">
        <v>9</v>
      </c>
      <c r="O9" s="3" t="s">
        <v>0</v>
      </c>
      <c r="P9" s="3" t="s">
        <v>1</v>
      </c>
      <c r="Q9" s="3"/>
      <c r="R9" s="37" t="s">
        <v>2</v>
      </c>
    </row>
    <row r="10" spans="1:18" x14ac:dyDescent="0.25">
      <c r="A10" s="38">
        <f>P3</f>
        <v>45714</v>
      </c>
      <c r="B10" s="6">
        <f>VALUE(A10)</f>
        <v>45714</v>
      </c>
      <c r="C10" s="6"/>
      <c r="D10" s="6"/>
      <c r="E10" s="6"/>
      <c r="F10" s="4">
        <v>0.29166666666666669</v>
      </c>
      <c r="G10" s="4"/>
      <c r="H10" s="4">
        <v>0.375</v>
      </c>
      <c r="I10" s="4">
        <v>0.4236111111111111</v>
      </c>
      <c r="J10" s="4"/>
      <c r="K10" s="4">
        <v>0.51388888888888895</v>
      </c>
      <c r="L10" s="4">
        <v>0.60069444444444442</v>
      </c>
      <c r="M10" s="4">
        <v>0.66666666666666663</v>
      </c>
      <c r="N10" s="4"/>
      <c r="O10" s="3">
        <f>IF(VALUE(COUNT(F10:N10))=0,"",VALUE(COUNT(F10:N10)))</f>
        <v>6</v>
      </c>
      <c r="P10" s="3">
        <f>VALUE(ROUND($H$3*(100-E10)/100,0))</f>
        <v>6</v>
      </c>
      <c r="Q10" s="5">
        <f>IF(O10="",1,IF(VALUE(O10)&lt;=VALUE(P10),3,2))</f>
        <v>3</v>
      </c>
      <c r="R10" s="39">
        <f>IF(O10="","",($H$3-O10)/$H$3)</f>
        <v>0</v>
      </c>
    </row>
    <row r="11" spans="1:18" x14ac:dyDescent="0.25">
      <c r="A11" s="38">
        <f>A10+1</f>
        <v>45715</v>
      </c>
      <c r="B11" s="6">
        <f t="shared" ref="B11:B74" si="0">VALUE(A11)</f>
        <v>45715</v>
      </c>
      <c r="C11" s="6">
        <f>_xlfn.DAYS(A11,$A$10)/30</f>
        <v>3.3333333333333333E-2</v>
      </c>
      <c r="D11" s="6">
        <f>(($P$5-C11)/$P$5)*100</f>
        <v>99.722222222222229</v>
      </c>
      <c r="E11" s="9">
        <f>((100-D11)/100)*100*$L$3/100</f>
        <v>9.1666666666664579E-2</v>
      </c>
      <c r="F11" s="4"/>
      <c r="G11" s="4">
        <v>0.32916666666666666</v>
      </c>
      <c r="H11" s="4">
        <v>0.34027777777777773</v>
      </c>
      <c r="I11" s="4">
        <v>0.39583333333333331</v>
      </c>
      <c r="J11" s="4"/>
      <c r="K11" s="4"/>
      <c r="L11" s="4"/>
      <c r="M11" s="4"/>
      <c r="N11" s="4"/>
      <c r="O11" s="3">
        <f>IF(VALUE(COUNT(F11:N11))=0,"",VALUE(COUNT(F11:N11)))</f>
        <v>3</v>
      </c>
      <c r="P11" s="3">
        <f>VALUE(ROUND($H$3*(100-E11)/100,0))</f>
        <v>6</v>
      </c>
      <c r="Q11" s="5">
        <f t="shared" ref="Q11:Q74" si="1">IF(O11="",1,IF(VALUE(O11)&lt;=VALUE(P11),3,2))</f>
        <v>3</v>
      </c>
      <c r="R11" s="39">
        <f t="shared" ref="R11:R74" si="2">IF(O11="","",($H$3-O11)/$H$3)</f>
        <v>0.5</v>
      </c>
    </row>
    <row r="12" spans="1:18" x14ac:dyDescent="0.25">
      <c r="A12" s="38">
        <f t="shared" ref="A12:A75" si="3">A11+1</f>
        <v>45716</v>
      </c>
      <c r="B12" s="6">
        <f t="shared" si="0"/>
        <v>45716</v>
      </c>
      <c r="C12" s="6">
        <f t="shared" ref="C12:C75" si="4">_xlfn.DAYS(A12,$A$10)/30</f>
        <v>6.6666666666666666E-2</v>
      </c>
      <c r="D12" s="6">
        <f t="shared" ref="D12:D75" si="5">(($P$5-C12)/$P$5)*100</f>
        <v>99.444444444444443</v>
      </c>
      <c r="E12" s="9">
        <f t="shared" ref="E12:E75" si="6">((100-D12)/100)*100*$L$3/100</f>
        <v>0.18333333333333385</v>
      </c>
      <c r="F12" s="4"/>
      <c r="G12" s="4"/>
      <c r="H12" s="4"/>
      <c r="I12" s="4"/>
      <c r="J12" s="4"/>
      <c r="K12" s="4"/>
      <c r="L12" s="4"/>
      <c r="M12" s="4"/>
      <c r="N12" s="4"/>
      <c r="O12" s="3" t="str">
        <f t="shared" ref="O12:O75" si="7">IF(VALUE(COUNT(F12:N12))=0,"",VALUE(COUNT(F12:N12)))</f>
        <v/>
      </c>
      <c r="P12" s="3">
        <f t="shared" ref="P12:P74" si="8">ROUND($H$3*(100-E12)/100,0)</f>
        <v>6</v>
      </c>
      <c r="Q12" s="5">
        <f t="shared" si="1"/>
        <v>1</v>
      </c>
      <c r="R12" s="39" t="str">
        <f t="shared" si="2"/>
        <v/>
      </c>
    </row>
    <row r="13" spans="1:18" x14ac:dyDescent="0.25">
      <c r="A13" s="38">
        <f t="shared" si="3"/>
        <v>45717</v>
      </c>
      <c r="B13" s="6">
        <f t="shared" si="0"/>
        <v>45717</v>
      </c>
      <c r="C13" s="6">
        <f t="shared" si="4"/>
        <v>0.1</v>
      </c>
      <c r="D13" s="6">
        <f t="shared" si="5"/>
        <v>99.166666666666671</v>
      </c>
      <c r="E13" s="9">
        <f t="shared" si="6"/>
        <v>0.27499999999999841</v>
      </c>
      <c r="F13" s="4"/>
      <c r="G13" s="4"/>
      <c r="H13" s="4"/>
      <c r="I13" s="4"/>
      <c r="J13" s="4"/>
      <c r="K13" s="4"/>
      <c r="L13" s="4"/>
      <c r="M13" s="4"/>
      <c r="N13" s="4"/>
      <c r="O13" s="3" t="str">
        <f t="shared" si="7"/>
        <v/>
      </c>
      <c r="P13" s="3">
        <f t="shared" si="8"/>
        <v>6</v>
      </c>
      <c r="Q13" s="5">
        <f t="shared" si="1"/>
        <v>1</v>
      </c>
      <c r="R13" s="39" t="str">
        <f t="shared" si="2"/>
        <v/>
      </c>
    </row>
    <row r="14" spans="1:18" x14ac:dyDescent="0.25">
      <c r="A14" s="38">
        <f t="shared" si="3"/>
        <v>45718</v>
      </c>
      <c r="B14" s="6">
        <f t="shared" si="0"/>
        <v>45718</v>
      </c>
      <c r="C14" s="6">
        <f t="shared" si="4"/>
        <v>0.13333333333333333</v>
      </c>
      <c r="D14" s="6">
        <f t="shared" si="5"/>
        <v>98.888888888888886</v>
      </c>
      <c r="E14" s="9">
        <f t="shared" si="6"/>
        <v>0.3666666666666677</v>
      </c>
      <c r="F14" s="4"/>
      <c r="G14" s="4"/>
      <c r="H14" s="4"/>
      <c r="I14" s="4"/>
      <c r="J14" s="4"/>
      <c r="K14" s="4"/>
      <c r="L14" s="4"/>
      <c r="M14" s="4"/>
      <c r="N14" s="4"/>
      <c r="O14" s="3" t="str">
        <f t="shared" si="7"/>
        <v/>
      </c>
      <c r="P14" s="3">
        <f t="shared" si="8"/>
        <v>6</v>
      </c>
      <c r="Q14" s="5">
        <f t="shared" si="1"/>
        <v>1</v>
      </c>
      <c r="R14" s="39" t="str">
        <f t="shared" si="2"/>
        <v/>
      </c>
    </row>
    <row r="15" spans="1:18" x14ac:dyDescent="0.25">
      <c r="A15" s="38">
        <f t="shared" si="3"/>
        <v>45719</v>
      </c>
      <c r="B15" s="6">
        <f t="shared" si="0"/>
        <v>45719</v>
      </c>
      <c r="C15" s="6">
        <f t="shared" si="4"/>
        <v>0.16666666666666666</v>
      </c>
      <c r="D15" s="6">
        <f t="shared" si="5"/>
        <v>98.611111111111114</v>
      </c>
      <c r="E15" s="9">
        <f t="shared" si="6"/>
        <v>0.45833333333333232</v>
      </c>
      <c r="F15" s="4"/>
      <c r="G15" s="4"/>
      <c r="H15" s="4"/>
      <c r="I15" s="4"/>
      <c r="J15" s="4"/>
      <c r="K15" s="4"/>
      <c r="L15" s="4"/>
      <c r="M15" s="4"/>
      <c r="N15" s="4"/>
      <c r="O15" s="3" t="str">
        <f t="shared" si="7"/>
        <v/>
      </c>
      <c r="P15" s="3">
        <f t="shared" si="8"/>
        <v>6</v>
      </c>
      <c r="Q15" s="5">
        <f t="shared" si="1"/>
        <v>1</v>
      </c>
      <c r="R15" s="39" t="str">
        <f t="shared" si="2"/>
        <v/>
      </c>
    </row>
    <row r="16" spans="1:18" x14ac:dyDescent="0.25">
      <c r="A16" s="38">
        <f t="shared" si="3"/>
        <v>45720</v>
      </c>
      <c r="B16" s="6">
        <f t="shared" si="0"/>
        <v>45720</v>
      </c>
      <c r="C16" s="6">
        <f t="shared" si="4"/>
        <v>0.2</v>
      </c>
      <c r="D16" s="6">
        <f t="shared" si="5"/>
        <v>98.333333333333343</v>
      </c>
      <c r="E16" s="9">
        <f t="shared" si="6"/>
        <v>0.54999999999999682</v>
      </c>
      <c r="F16" s="4"/>
      <c r="G16" s="4"/>
      <c r="H16" s="4"/>
      <c r="I16" s="4"/>
      <c r="J16" s="4"/>
      <c r="K16" s="4"/>
      <c r="L16" s="4"/>
      <c r="M16" s="4"/>
      <c r="N16" s="4"/>
      <c r="O16" s="3" t="str">
        <f>IF(VALUE(COUNT(F16:N16))=0,"",VALUE(COUNT(F16:N16)))</f>
        <v/>
      </c>
      <c r="P16" s="3">
        <f t="shared" si="8"/>
        <v>6</v>
      </c>
      <c r="Q16" s="5">
        <f t="shared" si="1"/>
        <v>1</v>
      </c>
      <c r="R16" s="39" t="str">
        <f t="shared" si="2"/>
        <v/>
      </c>
    </row>
    <row r="17" spans="1:18" x14ac:dyDescent="0.25">
      <c r="A17" s="38">
        <f t="shared" si="3"/>
        <v>45721</v>
      </c>
      <c r="B17" s="6">
        <f t="shared" si="0"/>
        <v>45721</v>
      </c>
      <c r="C17" s="6">
        <f t="shared" si="4"/>
        <v>0.23333333333333334</v>
      </c>
      <c r="D17" s="6">
        <f t="shared" si="5"/>
        <v>98.055555555555557</v>
      </c>
      <c r="E17" s="9">
        <f t="shared" si="6"/>
        <v>0.64166666666666605</v>
      </c>
      <c r="F17" s="4"/>
      <c r="G17" s="4"/>
      <c r="H17" s="4"/>
      <c r="I17" s="4"/>
      <c r="J17" s="4"/>
      <c r="K17" s="4"/>
      <c r="L17" s="4"/>
      <c r="M17" s="4"/>
      <c r="N17" s="4"/>
      <c r="O17" s="3" t="str">
        <f>IF(VALUE(COUNT(F17:N17))=0,"",VALUE(COUNT(F17:N17)))</f>
        <v/>
      </c>
      <c r="P17" s="3">
        <f t="shared" si="8"/>
        <v>6</v>
      </c>
      <c r="Q17" s="5">
        <f t="shared" si="1"/>
        <v>1</v>
      </c>
      <c r="R17" s="39" t="str">
        <f t="shared" si="2"/>
        <v/>
      </c>
    </row>
    <row r="18" spans="1:18" x14ac:dyDescent="0.25">
      <c r="A18" s="38">
        <f t="shared" si="3"/>
        <v>45722</v>
      </c>
      <c r="B18" s="6">
        <f t="shared" si="0"/>
        <v>45722</v>
      </c>
      <c r="C18" s="6">
        <f t="shared" si="4"/>
        <v>0.26666666666666666</v>
      </c>
      <c r="D18" s="6">
        <f t="shared" si="5"/>
        <v>97.777777777777771</v>
      </c>
      <c r="E18" s="9">
        <f t="shared" si="6"/>
        <v>0.73333333333333539</v>
      </c>
      <c r="F18" s="4"/>
      <c r="G18" s="4"/>
      <c r="H18" s="4"/>
      <c r="I18" s="4"/>
      <c r="J18" s="4"/>
      <c r="K18" s="4"/>
      <c r="L18" s="4"/>
      <c r="M18" s="4"/>
      <c r="N18" s="4"/>
      <c r="O18" s="3" t="str">
        <f t="shared" si="7"/>
        <v/>
      </c>
      <c r="P18" s="3">
        <f t="shared" si="8"/>
        <v>6</v>
      </c>
      <c r="Q18" s="5">
        <f t="shared" si="1"/>
        <v>1</v>
      </c>
      <c r="R18" s="39" t="str">
        <f t="shared" si="2"/>
        <v/>
      </c>
    </row>
    <row r="19" spans="1:18" x14ac:dyDescent="0.25">
      <c r="A19" s="38">
        <f t="shared" si="3"/>
        <v>45723</v>
      </c>
      <c r="B19" s="6">
        <f t="shared" si="0"/>
        <v>45723</v>
      </c>
      <c r="C19" s="6">
        <f t="shared" si="4"/>
        <v>0.3</v>
      </c>
      <c r="D19" s="6">
        <f t="shared" si="5"/>
        <v>97.5</v>
      </c>
      <c r="E19" s="9">
        <f t="shared" si="6"/>
        <v>0.82499999999999996</v>
      </c>
      <c r="F19" s="4"/>
      <c r="G19" s="4"/>
      <c r="H19" s="4"/>
      <c r="I19" s="4"/>
      <c r="J19" s="4"/>
      <c r="K19" s="4"/>
      <c r="L19" s="4"/>
      <c r="M19" s="4"/>
      <c r="N19" s="4"/>
      <c r="O19" s="3" t="str">
        <f t="shared" si="7"/>
        <v/>
      </c>
      <c r="P19" s="3">
        <f t="shared" si="8"/>
        <v>6</v>
      </c>
      <c r="Q19" s="5">
        <f t="shared" si="1"/>
        <v>1</v>
      </c>
      <c r="R19" s="39" t="str">
        <f t="shared" si="2"/>
        <v/>
      </c>
    </row>
    <row r="20" spans="1:18" x14ac:dyDescent="0.25">
      <c r="A20" s="38">
        <f t="shared" si="3"/>
        <v>45724</v>
      </c>
      <c r="B20" s="6">
        <f t="shared" si="0"/>
        <v>45724</v>
      </c>
      <c r="C20" s="6">
        <f t="shared" si="4"/>
        <v>0.33333333333333331</v>
      </c>
      <c r="D20" s="6">
        <f t="shared" si="5"/>
        <v>97.222222222222214</v>
      </c>
      <c r="E20" s="9">
        <f t="shared" si="6"/>
        <v>0.91666666666666929</v>
      </c>
      <c r="F20" s="4"/>
      <c r="G20" s="4"/>
      <c r="H20" s="4"/>
      <c r="I20" s="4"/>
      <c r="J20" s="4"/>
      <c r="K20" s="4"/>
      <c r="L20" s="4"/>
      <c r="M20" s="4"/>
      <c r="N20" s="4"/>
      <c r="O20" s="3" t="str">
        <f t="shared" si="7"/>
        <v/>
      </c>
      <c r="P20" s="3">
        <f t="shared" si="8"/>
        <v>6</v>
      </c>
      <c r="Q20" s="5">
        <f t="shared" si="1"/>
        <v>1</v>
      </c>
      <c r="R20" s="39" t="str">
        <f t="shared" si="2"/>
        <v/>
      </c>
    </row>
    <row r="21" spans="1:18" x14ac:dyDescent="0.25">
      <c r="A21" s="38">
        <f t="shared" si="3"/>
        <v>45725</v>
      </c>
      <c r="B21" s="6">
        <f t="shared" si="0"/>
        <v>45725</v>
      </c>
      <c r="C21" s="6">
        <f t="shared" si="4"/>
        <v>0.36666666666666664</v>
      </c>
      <c r="D21" s="6">
        <f t="shared" si="5"/>
        <v>96.944444444444443</v>
      </c>
      <c r="E21" s="9">
        <f t="shared" si="6"/>
        <v>1.0083333333333337</v>
      </c>
      <c r="F21" s="4"/>
      <c r="G21" s="4"/>
      <c r="H21" s="4"/>
      <c r="I21" s="4"/>
      <c r="J21" s="4"/>
      <c r="K21" s="4"/>
      <c r="L21" s="4"/>
      <c r="M21" s="4"/>
      <c r="N21" s="4"/>
      <c r="O21" s="3" t="str">
        <f t="shared" si="7"/>
        <v/>
      </c>
      <c r="P21" s="3">
        <f t="shared" si="8"/>
        <v>6</v>
      </c>
      <c r="Q21" s="5">
        <f t="shared" si="1"/>
        <v>1</v>
      </c>
      <c r="R21" s="39" t="str">
        <f t="shared" si="2"/>
        <v/>
      </c>
    </row>
    <row r="22" spans="1:18" x14ac:dyDescent="0.25">
      <c r="A22" s="38">
        <f t="shared" si="3"/>
        <v>45726</v>
      </c>
      <c r="B22" s="6">
        <f t="shared" si="0"/>
        <v>45726</v>
      </c>
      <c r="C22" s="6">
        <f t="shared" si="4"/>
        <v>0.4</v>
      </c>
      <c r="D22" s="6">
        <f t="shared" si="5"/>
        <v>96.666666666666671</v>
      </c>
      <c r="E22" s="9">
        <f t="shared" si="6"/>
        <v>1.0999999999999985</v>
      </c>
      <c r="F22" s="4"/>
      <c r="G22" s="4"/>
      <c r="H22" s="4"/>
      <c r="I22" s="4"/>
      <c r="J22" s="4"/>
      <c r="K22" s="4"/>
      <c r="L22" s="4"/>
      <c r="M22" s="4"/>
      <c r="N22" s="4"/>
      <c r="O22" s="3" t="str">
        <f t="shared" si="7"/>
        <v/>
      </c>
      <c r="P22" s="3">
        <f t="shared" si="8"/>
        <v>6</v>
      </c>
      <c r="Q22" s="5">
        <f t="shared" si="1"/>
        <v>1</v>
      </c>
      <c r="R22" s="39" t="str">
        <f t="shared" si="2"/>
        <v/>
      </c>
    </row>
    <row r="23" spans="1:18" x14ac:dyDescent="0.25">
      <c r="A23" s="38">
        <f t="shared" si="3"/>
        <v>45727</v>
      </c>
      <c r="B23" s="6">
        <f t="shared" si="0"/>
        <v>45727</v>
      </c>
      <c r="C23" s="6">
        <f t="shared" si="4"/>
        <v>0.43333333333333335</v>
      </c>
      <c r="D23" s="6">
        <f t="shared" si="5"/>
        <v>96.388888888888886</v>
      </c>
      <c r="E23" s="9">
        <f t="shared" si="6"/>
        <v>1.1916666666666678</v>
      </c>
      <c r="F23" s="4"/>
      <c r="G23" s="4"/>
      <c r="H23" s="4"/>
      <c r="I23" s="4"/>
      <c r="J23" s="4"/>
      <c r="K23" s="4"/>
      <c r="L23" s="4"/>
      <c r="M23" s="4"/>
      <c r="N23" s="4"/>
      <c r="O23" s="3" t="str">
        <f t="shared" si="7"/>
        <v/>
      </c>
      <c r="P23" s="3">
        <f t="shared" si="8"/>
        <v>6</v>
      </c>
      <c r="Q23" s="5">
        <f t="shared" si="1"/>
        <v>1</v>
      </c>
      <c r="R23" s="39" t="str">
        <f t="shared" si="2"/>
        <v/>
      </c>
    </row>
    <row r="24" spans="1:18" x14ac:dyDescent="0.25">
      <c r="A24" s="38">
        <f t="shared" si="3"/>
        <v>45728</v>
      </c>
      <c r="B24" s="6">
        <f t="shared" si="0"/>
        <v>45728</v>
      </c>
      <c r="C24" s="6">
        <f t="shared" si="4"/>
        <v>0.46666666666666667</v>
      </c>
      <c r="D24" s="6">
        <f t="shared" si="5"/>
        <v>96.111111111111114</v>
      </c>
      <c r="E24" s="9">
        <f t="shared" si="6"/>
        <v>1.2833333333333321</v>
      </c>
      <c r="F24" s="4"/>
      <c r="G24" s="4"/>
      <c r="H24" s="4"/>
      <c r="I24" s="4"/>
      <c r="J24" s="4"/>
      <c r="K24" s="4"/>
      <c r="L24" s="4"/>
      <c r="M24" s="4"/>
      <c r="N24" s="4"/>
      <c r="O24" s="3" t="str">
        <f t="shared" si="7"/>
        <v/>
      </c>
      <c r="P24" s="3">
        <f t="shared" si="8"/>
        <v>6</v>
      </c>
      <c r="Q24" s="5">
        <f t="shared" si="1"/>
        <v>1</v>
      </c>
      <c r="R24" s="39" t="str">
        <f t="shared" si="2"/>
        <v/>
      </c>
    </row>
    <row r="25" spans="1:18" x14ac:dyDescent="0.25">
      <c r="A25" s="38">
        <f t="shared" si="3"/>
        <v>45729</v>
      </c>
      <c r="B25" s="6">
        <f t="shared" si="0"/>
        <v>45729</v>
      </c>
      <c r="C25" s="6">
        <f t="shared" si="4"/>
        <v>0.5</v>
      </c>
      <c r="D25" s="6">
        <f t="shared" si="5"/>
        <v>95.833333333333343</v>
      </c>
      <c r="E25" s="9">
        <f t="shared" si="6"/>
        <v>1.3749999999999969</v>
      </c>
      <c r="F25" s="4"/>
      <c r="G25" s="4"/>
      <c r="H25" s="4"/>
      <c r="I25" s="4"/>
      <c r="J25" s="4"/>
      <c r="K25" s="4"/>
      <c r="L25" s="4"/>
      <c r="M25" s="4"/>
      <c r="N25" s="4"/>
      <c r="O25" s="3" t="str">
        <f t="shared" si="7"/>
        <v/>
      </c>
      <c r="P25" s="3">
        <f t="shared" si="8"/>
        <v>6</v>
      </c>
      <c r="Q25" s="5">
        <f t="shared" si="1"/>
        <v>1</v>
      </c>
      <c r="R25" s="39" t="str">
        <f t="shared" si="2"/>
        <v/>
      </c>
    </row>
    <row r="26" spans="1:18" x14ac:dyDescent="0.25">
      <c r="A26" s="38">
        <f t="shared" si="3"/>
        <v>45730</v>
      </c>
      <c r="B26" s="6">
        <f t="shared" si="0"/>
        <v>45730</v>
      </c>
      <c r="C26" s="6">
        <f t="shared" si="4"/>
        <v>0.53333333333333333</v>
      </c>
      <c r="D26" s="6">
        <f t="shared" si="5"/>
        <v>95.555555555555557</v>
      </c>
      <c r="E26" s="9">
        <f t="shared" si="6"/>
        <v>1.4666666666666663</v>
      </c>
      <c r="F26" s="4"/>
      <c r="G26" s="4"/>
      <c r="H26" s="4"/>
      <c r="I26" s="4"/>
      <c r="J26" s="4"/>
      <c r="K26" s="4"/>
      <c r="L26" s="4"/>
      <c r="M26" s="4"/>
      <c r="N26" s="4"/>
      <c r="O26" s="3" t="str">
        <f t="shared" si="7"/>
        <v/>
      </c>
      <c r="P26" s="3">
        <f t="shared" si="8"/>
        <v>6</v>
      </c>
      <c r="Q26" s="5">
        <f t="shared" si="1"/>
        <v>1</v>
      </c>
      <c r="R26" s="39" t="str">
        <f t="shared" si="2"/>
        <v/>
      </c>
    </row>
    <row r="27" spans="1:18" x14ac:dyDescent="0.25">
      <c r="A27" s="38">
        <f t="shared" si="3"/>
        <v>45731</v>
      </c>
      <c r="B27" s="6">
        <f t="shared" si="0"/>
        <v>45731</v>
      </c>
      <c r="C27" s="6">
        <f t="shared" si="4"/>
        <v>0.56666666666666665</v>
      </c>
      <c r="D27" s="6">
        <f t="shared" si="5"/>
        <v>95.277777777777786</v>
      </c>
      <c r="E27" s="9">
        <f t="shared" si="6"/>
        <v>1.5583333333333309</v>
      </c>
      <c r="F27" s="4"/>
      <c r="G27" s="4"/>
      <c r="H27" s="4"/>
      <c r="I27" s="4"/>
      <c r="J27" s="4"/>
      <c r="K27" s="4"/>
      <c r="L27" s="4"/>
      <c r="M27" s="4"/>
      <c r="N27" s="4"/>
      <c r="O27" s="3" t="str">
        <f t="shared" si="7"/>
        <v/>
      </c>
      <c r="P27" s="3">
        <f t="shared" si="8"/>
        <v>6</v>
      </c>
      <c r="Q27" s="5">
        <f t="shared" si="1"/>
        <v>1</v>
      </c>
      <c r="R27" s="39" t="str">
        <f t="shared" si="2"/>
        <v/>
      </c>
    </row>
    <row r="28" spans="1:18" x14ac:dyDescent="0.25">
      <c r="A28" s="38">
        <f t="shared" si="3"/>
        <v>45732</v>
      </c>
      <c r="B28" s="6">
        <f t="shared" si="0"/>
        <v>45732</v>
      </c>
      <c r="C28" s="6">
        <f t="shared" si="4"/>
        <v>0.6</v>
      </c>
      <c r="D28" s="6">
        <f t="shared" si="5"/>
        <v>95</v>
      </c>
      <c r="E28" s="9">
        <f t="shared" si="6"/>
        <v>1.65</v>
      </c>
      <c r="F28" s="4"/>
      <c r="G28" s="4"/>
      <c r="H28" s="4"/>
      <c r="I28" s="4"/>
      <c r="J28" s="4"/>
      <c r="K28" s="4"/>
      <c r="L28" s="4"/>
      <c r="M28" s="4"/>
      <c r="N28" s="4"/>
      <c r="O28" s="3" t="str">
        <f t="shared" si="7"/>
        <v/>
      </c>
      <c r="P28" s="3">
        <f t="shared" si="8"/>
        <v>6</v>
      </c>
      <c r="Q28" s="5">
        <f t="shared" si="1"/>
        <v>1</v>
      </c>
      <c r="R28" s="39" t="str">
        <f t="shared" si="2"/>
        <v/>
      </c>
    </row>
    <row r="29" spans="1:18" x14ac:dyDescent="0.25">
      <c r="A29" s="38">
        <f t="shared" si="3"/>
        <v>45733</v>
      </c>
      <c r="B29" s="6">
        <f t="shared" si="0"/>
        <v>45733</v>
      </c>
      <c r="C29" s="6">
        <f t="shared" si="4"/>
        <v>0.6333333333333333</v>
      </c>
      <c r="D29" s="6">
        <f t="shared" si="5"/>
        <v>94.722222222222229</v>
      </c>
      <c r="E29" s="9">
        <f t="shared" si="6"/>
        <v>1.7416666666666645</v>
      </c>
      <c r="F29" s="4"/>
      <c r="G29" s="4"/>
      <c r="H29" s="4"/>
      <c r="I29" s="4"/>
      <c r="J29" s="4"/>
      <c r="K29" s="4"/>
      <c r="L29" s="4"/>
      <c r="M29" s="4"/>
      <c r="N29" s="4"/>
      <c r="O29" s="3" t="str">
        <f t="shared" si="7"/>
        <v/>
      </c>
      <c r="P29" s="3">
        <f t="shared" si="8"/>
        <v>6</v>
      </c>
      <c r="Q29" s="5">
        <f t="shared" si="1"/>
        <v>1</v>
      </c>
      <c r="R29" s="39" t="str">
        <f t="shared" si="2"/>
        <v/>
      </c>
    </row>
    <row r="30" spans="1:18" x14ac:dyDescent="0.25">
      <c r="A30" s="38">
        <f t="shared" si="3"/>
        <v>45734</v>
      </c>
      <c r="B30" s="6">
        <f t="shared" si="0"/>
        <v>45734</v>
      </c>
      <c r="C30" s="6">
        <f t="shared" si="4"/>
        <v>0.66666666666666663</v>
      </c>
      <c r="D30" s="6">
        <f t="shared" si="5"/>
        <v>94.444444444444457</v>
      </c>
      <c r="E30" s="9">
        <f t="shared" si="6"/>
        <v>1.8333333333333293</v>
      </c>
      <c r="F30" s="4"/>
      <c r="G30" s="4"/>
      <c r="H30" s="4"/>
      <c r="I30" s="4"/>
      <c r="J30" s="4"/>
      <c r="K30" s="4"/>
      <c r="L30" s="4"/>
      <c r="M30" s="4"/>
      <c r="N30" s="4"/>
      <c r="O30" s="3" t="str">
        <f t="shared" si="7"/>
        <v/>
      </c>
      <c r="P30" s="3">
        <f t="shared" si="8"/>
        <v>6</v>
      </c>
      <c r="Q30" s="5">
        <f t="shared" si="1"/>
        <v>1</v>
      </c>
      <c r="R30" s="39" t="str">
        <f t="shared" si="2"/>
        <v/>
      </c>
    </row>
    <row r="31" spans="1:18" x14ac:dyDescent="0.25">
      <c r="A31" s="38">
        <f t="shared" si="3"/>
        <v>45735</v>
      </c>
      <c r="B31" s="6">
        <f t="shared" si="0"/>
        <v>45735</v>
      </c>
      <c r="C31" s="6">
        <f t="shared" si="4"/>
        <v>0.7</v>
      </c>
      <c r="D31" s="6">
        <f t="shared" si="5"/>
        <v>94.166666666666671</v>
      </c>
      <c r="E31" s="9">
        <f t="shared" si="6"/>
        <v>1.9249999999999983</v>
      </c>
      <c r="F31" s="4"/>
      <c r="G31" s="4"/>
      <c r="H31" s="4"/>
      <c r="I31" s="4"/>
      <c r="J31" s="4"/>
      <c r="K31" s="4"/>
      <c r="L31" s="4"/>
      <c r="M31" s="4"/>
      <c r="N31" s="4"/>
      <c r="O31" s="3" t="str">
        <f t="shared" si="7"/>
        <v/>
      </c>
      <c r="P31" s="3">
        <f t="shared" si="8"/>
        <v>6</v>
      </c>
      <c r="Q31" s="5">
        <f t="shared" si="1"/>
        <v>1</v>
      </c>
      <c r="R31" s="39" t="str">
        <f t="shared" si="2"/>
        <v/>
      </c>
    </row>
    <row r="32" spans="1:18" x14ac:dyDescent="0.25">
      <c r="A32" s="38">
        <f t="shared" si="3"/>
        <v>45736</v>
      </c>
      <c r="B32" s="6">
        <f t="shared" si="0"/>
        <v>45736</v>
      </c>
      <c r="C32" s="6">
        <f t="shared" si="4"/>
        <v>0.73333333333333328</v>
      </c>
      <c r="D32" s="6">
        <f t="shared" si="5"/>
        <v>93.8888888888889</v>
      </c>
      <c r="E32" s="9">
        <f t="shared" si="6"/>
        <v>2.0166666666666631</v>
      </c>
      <c r="F32" s="4"/>
      <c r="G32" s="4"/>
      <c r="H32" s="4"/>
      <c r="I32" s="4"/>
      <c r="J32" s="4"/>
      <c r="K32" s="4"/>
      <c r="L32" s="4"/>
      <c r="M32" s="4"/>
      <c r="N32" s="4"/>
      <c r="O32" s="3" t="str">
        <f t="shared" si="7"/>
        <v/>
      </c>
      <c r="P32" s="3">
        <f t="shared" si="8"/>
        <v>6</v>
      </c>
      <c r="Q32" s="5">
        <f t="shared" si="1"/>
        <v>1</v>
      </c>
      <c r="R32" s="39" t="str">
        <f t="shared" si="2"/>
        <v/>
      </c>
    </row>
    <row r="33" spans="1:18" x14ac:dyDescent="0.25">
      <c r="A33" s="38">
        <f t="shared" si="3"/>
        <v>45737</v>
      </c>
      <c r="B33" s="6">
        <f t="shared" si="0"/>
        <v>45737</v>
      </c>
      <c r="C33" s="6">
        <f t="shared" si="4"/>
        <v>0.76666666666666672</v>
      </c>
      <c r="D33" s="6">
        <f t="shared" si="5"/>
        <v>93.6111111111111</v>
      </c>
      <c r="E33" s="9">
        <f t="shared" si="6"/>
        <v>2.1083333333333369</v>
      </c>
      <c r="F33" s="4"/>
      <c r="G33" s="4"/>
      <c r="H33" s="4"/>
      <c r="I33" s="4"/>
      <c r="J33" s="4"/>
      <c r="K33" s="4"/>
      <c r="L33" s="4"/>
      <c r="M33" s="4"/>
      <c r="N33" s="4"/>
      <c r="O33" s="3" t="str">
        <f t="shared" si="7"/>
        <v/>
      </c>
      <c r="P33" s="3">
        <f t="shared" si="8"/>
        <v>6</v>
      </c>
      <c r="Q33" s="5">
        <f t="shared" si="1"/>
        <v>1</v>
      </c>
      <c r="R33" s="39" t="str">
        <f t="shared" si="2"/>
        <v/>
      </c>
    </row>
    <row r="34" spans="1:18" x14ac:dyDescent="0.25">
      <c r="A34" s="38">
        <f t="shared" si="3"/>
        <v>45738</v>
      </c>
      <c r="B34" s="6">
        <f t="shared" si="0"/>
        <v>45738</v>
      </c>
      <c r="C34" s="6">
        <f t="shared" si="4"/>
        <v>0.8</v>
      </c>
      <c r="D34" s="6">
        <f t="shared" si="5"/>
        <v>93.333333333333329</v>
      </c>
      <c r="E34" s="9">
        <f t="shared" si="6"/>
        <v>2.2000000000000011</v>
      </c>
      <c r="F34" s="4"/>
      <c r="G34" s="4"/>
      <c r="H34" s="4"/>
      <c r="I34" s="4"/>
      <c r="J34" s="4"/>
      <c r="K34" s="4"/>
      <c r="L34" s="4"/>
      <c r="M34" s="4"/>
      <c r="N34" s="4"/>
      <c r="O34" s="3" t="str">
        <f t="shared" si="7"/>
        <v/>
      </c>
      <c r="P34" s="3">
        <f t="shared" si="8"/>
        <v>6</v>
      </c>
      <c r="Q34" s="5">
        <f t="shared" si="1"/>
        <v>1</v>
      </c>
      <c r="R34" s="39" t="str">
        <f t="shared" si="2"/>
        <v/>
      </c>
    </row>
    <row r="35" spans="1:18" x14ac:dyDescent="0.25">
      <c r="A35" s="38">
        <f t="shared" si="3"/>
        <v>45739</v>
      </c>
      <c r="B35" s="6">
        <f t="shared" si="0"/>
        <v>45739</v>
      </c>
      <c r="C35" s="6">
        <f t="shared" si="4"/>
        <v>0.83333333333333337</v>
      </c>
      <c r="D35" s="6">
        <f t="shared" si="5"/>
        <v>93.055555555555543</v>
      </c>
      <c r="E35" s="9">
        <f t="shared" si="6"/>
        <v>2.291666666666671</v>
      </c>
      <c r="F35" s="4"/>
      <c r="G35" s="4"/>
      <c r="H35" s="4"/>
      <c r="I35" s="4"/>
      <c r="J35" s="4"/>
      <c r="K35" s="4"/>
      <c r="L35" s="4"/>
      <c r="M35" s="4"/>
      <c r="N35" s="4"/>
      <c r="O35" s="3" t="str">
        <f t="shared" si="7"/>
        <v/>
      </c>
      <c r="P35" s="3">
        <f t="shared" si="8"/>
        <v>6</v>
      </c>
      <c r="Q35" s="5">
        <f t="shared" si="1"/>
        <v>1</v>
      </c>
      <c r="R35" s="39" t="str">
        <f t="shared" si="2"/>
        <v/>
      </c>
    </row>
    <row r="36" spans="1:18" x14ac:dyDescent="0.25">
      <c r="A36" s="38">
        <f t="shared" si="3"/>
        <v>45740</v>
      </c>
      <c r="B36" s="6">
        <f t="shared" si="0"/>
        <v>45740</v>
      </c>
      <c r="C36" s="6">
        <f t="shared" si="4"/>
        <v>0.8666666666666667</v>
      </c>
      <c r="D36" s="6">
        <f t="shared" si="5"/>
        <v>92.777777777777771</v>
      </c>
      <c r="E36" s="9">
        <f t="shared" si="6"/>
        <v>2.3833333333333355</v>
      </c>
      <c r="F36" s="4"/>
      <c r="G36" s="4"/>
      <c r="H36" s="4"/>
      <c r="I36" s="4"/>
      <c r="J36" s="4"/>
      <c r="K36" s="4"/>
      <c r="L36" s="4"/>
      <c r="M36" s="4"/>
      <c r="N36" s="4"/>
      <c r="O36" s="3" t="str">
        <f t="shared" si="7"/>
        <v/>
      </c>
      <c r="P36" s="3">
        <f t="shared" si="8"/>
        <v>6</v>
      </c>
      <c r="Q36" s="5">
        <f t="shared" si="1"/>
        <v>1</v>
      </c>
      <c r="R36" s="39" t="str">
        <f t="shared" si="2"/>
        <v/>
      </c>
    </row>
    <row r="37" spans="1:18" x14ac:dyDescent="0.25">
      <c r="A37" s="38">
        <f t="shared" si="3"/>
        <v>45741</v>
      </c>
      <c r="B37" s="6">
        <f t="shared" si="0"/>
        <v>45741</v>
      </c>
      <c r="C37" s="6">
        <f t="shared" si="4"/>
        <v>0.9</v>
      </c>
      <c r="D37" s="6">
        <f t="shared" si="5"/>
        <v>92.5</v>
      </c>
      <c r="E37" s="9">
        <f t="shared" si="6"/>
        <v>2.4750000000000001</v>
      </c>
      <c r="F37" s="4"/>
      <c r="G37" s="4"/>
      <c r="H37" s="4"/>
      <c r="I37" s="4"/>
      <c r="J37" s="4"/>
      <c r="K37" s="4"/>
      <c r="L37" s="4"/>
      <c r="M37" s="4"/>
      <c r="N37" s="4"/>
      <c r="O37" s="3" t="str">
        <f t="shared" si="7"/>
        <v/>
      </c>
      <c r="P37" s="3">
        <f t="shared" si="8"/>
        <v>6</v>
      </c>
      <c r="Q37" s="5">
        <f t="shared" si="1"/>
        <v>1</v>
      </c>
      <c r="R37" s="39" t="str">
        <f t="shared" si="2"/>
        <v/>
      </c>
    </row>
    <row r="38" spans="1:18" x14ac:dyDescent="0.25">
      <c r="A38" s="38">
        <f t="shared" si="3"/>
        <v>45742</v>
      </c>
      <c r="B38" s="6">
        <f t="shared" si="0"/>
        <v>45742</v>
      </c>
      <c r="C38" s="6">
        <f t="shared" si="4"/>
        <v>0.93333333333333335</v>
      </c>
      <c r="D38" s="6">
        <f t="shared" si="5"/>
        <v>92.222222222222214</v>
      </c>
      <c r="E38" s="9">
        <f t="shared" si="6"/>
        <v>2.5666666666666695</v>
      </c>
      <c r="F38" s="4"/>
      <c r="G38" s="4"/>
      <c r="H38" s="4"/>
      <c r="I38" s="4"/>
      <c r="J38" s="4"/>
      <c r="K38" s="4"/>
      <c r="L38" s="4"/>
      <c r="M38" s="4"/>
      <c r="N38" s="4"/>
      <c r="O38" s="3" t="str">
        <f t="shared" si="7"/>
        <v/>
      </c>
      <c r="P38" s="3">
        <f t="shared" si="8"/>
        <v>6</v>
      </c>
      <c r="Q38" s="5">
        <f t="shared" si="1"/>
        <v>1</v>
      </c>
      <c r="R38" s="39" t="str">
        <f t="shared" si="2"/>
        <v/>
      </c>
    </row>
    <row r="39" spans="1:18" x14ac:dyDescent="0.25">
      <c r="A39" s="38">
        <f t="shared" si="3"/>
        <v>45743</v>
      </c>
      <c r="B39" s="6">
        <f t="shared" si="0"/>
        <v>45743</v>
      </c>
      <c r="C39" s="6">
        <f t="shared" si="4"/>
        <v>0.96666666666666667</v>
      </c>
      <c r="D39" s="6">
        <f t="shared" si="5"/>
        <v>91.944444444444443</v>
      </c>
      <c r="E39" s="9">
        <f t="shared" si="6"/>
        <v>2.6583333333333337</v>
      </c>
      <c r="F39" s="4"/>
      <c r="G39" s="4"/>
      <c r="H39" s="4"/>
      <c r="I39" s="4"/>
      <c r="J39" s="4"/>
      <c r="K39" s="4"/>
      <c r="L39" s="4"/>
      <c r="M39" s="4"/>
      <c r="N39" s="4"/>
      <c r="O39" s="3" t="str">
        <f t="shared" si="7"/>
        <v/>
      </c>
      <c r="P39" s="3">
        <f t="shared" si="8"/>
        <v>6</v>
      </c>
      <c r="Q39" s="5">
        <f t="shared" si="1"/>
        <v>1</v>
      </c>
      <c r="R39" s="39" t="str">
        <f t="shared" si="2"/>
        <v/>
      </c>
    </row>
    <row r="40" spans="1:18" x14ac:dyDescent="0.25">
      <c r="A40" s="38">
        <f t="shared" si="3"/>
        <v>45744</v>
      </c>
      <c r="B40" s="6">
        <f t="shared" si="0"/>
        <v>45744</v>
      </c>
      <c r="C40" s="6">
        <f t="shared" si="4"/>
        <v>1</v>
      </c>
      <c r="D40" s="6">
        <f t="shared" si="5"/>
        <v>91.666666666666657</v>
      </c>
      <c r="E40" s="9">
        <f t="shared" si="6"/>
        <v>2.7500000000000036</v>
      </c>
      <c r="F40" s="4"/>
      <c r="G40" s="4"/>
      <c r="H40" s="4"/>
      <c r="I40" s="4"/>
      <c r="J40" s="4"/>
      <c r="K40" s="4"/>
      <c r="L40" s="4"/>
      <c r="M40" s="4"/>
      <c r="N40" s="4"/>
      <c r="O40" s="3" t="str">
        <f t="shared" si="7"/>
        <v/>
      </c>
      <c r="P40" s="3">
        <f t="shared" si="8"/>
        <v>6</v>
      </c>
      <c r="Q40" s="5">
        <f t="shared" si="1"/>
        <v>1</v>
      </c>
      <c r="R40" s="39" t="str">
        <f t="shared" si="2"/>
        <v/>
      </c>
    </row>
    <row r="41" spans="1:18" x14ac:dyDescent="0.25">
      <c r="A41" s="38">
        <f t="shared" si="3"/>
        <v>45745</v>
      </c>
      <c r="B41" s="6">
        <f t="shared" si="0"/>
        <v>45745</v>
      </c>
      <c r="C41" s="6">
        <f t="shared" si="4"/>
        <v>1.0333333333333334</v>
      </c>
      <c r="D41" s="6">
        <f t="shared" si="5"/>
        <v>91.388888888888886</v>
      </c>
      <c r="E41" s="9">
        <f t="shared" si="6"/>
        <v>2.8416666666666672</v>
      </c>
      <c r="F41" s="4"/>
      <c r="G41" s="4"/>
      <c r="H41" s="4"/>
      <c r="I41" s="4"/>
      <c r="J41" s="4"/>
      <c r="K41" s="4"/>
      <c r="L41" s="4"/>
      <c r="M41" s="4"/>
      <c r="N41" s="4"/>
      <c r="O41" s="3" t="str">
        <f t="shared" si="7"/>
        <v/>
      </c>
      <c r="P41" s="3">
        <f t="shared" si="8"/>
        <v>6</v>
      </c>
      <c r="Q41" s="5">
        <f t="shared" si="1"/>
        <v>1</v>
      </c>
      <c r="R41" s="39" t="str">
        <f t="shared" si="2"/>
        <v/>
      </c>
    </row>
    <row r="42" spans="1:18" x14ac:dyDescent="0.25">
      <c r="A42" s="38">
        <f t="shared" si="3"/>
        <v>45746</v>
      </c>
      <c r="B42" s="6">
        <f t="shared" si="0"/>
        <v>45746</v>
      </c>
      <c r="C42" s="6">
        <f t="shared" si="4"/>
        <v>1.0666666666666667</v>
      </c>
      <c r="D42" s="6">
        <f t="shared" si="5"/>
        <v>91.111111111111114</v>
      </c>
      <c r="E42" s="9">
        <f t="shared" si="6"/>
        <v>2.9333333333333327</v>
      </c>
      <c r="F42" s="4"/>
      <c r="G42" s="4"/>
      <c r="H42" s="4"/>
      <c r="I42" s="4"/>
      <c r="J42" s="4"/>
      <c r="K42" s="4"/>
      <c r="L42" s="4"/>
      <c r="M42" s="4"/>
      <c r="N42" s="4"/>
      <c r="O42" s="3" t="str">
        <f t="shared" si="7"/>
        <v/>
      </c>
      <c r="P42" s="3">
        <f t="shared" si="8"/>
        <v>6</v>
      </c>
      <c r="Q42" s="5">
        <f t="shared" si="1"/>
        <v>1</v>
      </c>
      <c r="R42" s="39" t="str">
        <f t="shared" si="2"/>
        <v/>
      </c>
    </row>
    <row r="43" spans="1:18" x14ac:dyDescent="0.25">
      <c r="A43" s="38">
        <f t="shared" si="3"/>
        <v>45747</v>
      </c>
      <c r="B43" s="6">
        <f t="shared" si="0"/>
        <v>45747</v>
      </c>
      <c r="C43" s="6">
        <f t="shared" si="4"/>
        <v>1.1000000000000001</v>
      </c>
      <c r="D43" s="6">
        <f t="shared" si="5"/>
        <v>90.833333333333329</v>
      </c>
      <c r="E43" s="9">
        <f t="shared" si="6"/>
        <v>3.0250000000000017</v>
      </c>
      <c r="F43" s="4"/>
      <c r="G43" s="4"/>
      <c r="H43" s="4"/>
      <c r="I43" s="4"/>
      <c r="J43" s="4"/>
      <c r="K43" s="4"/>
      <c r="L43" s="4"/>
      <c r="M43" s="4"/>
      <c r="N43" s="4"/>
      <c r="O43" s="3" t="str">
        <f t="shared" si="7"/>
        <v/>
      </c>
      <c r="P43" s="3">
        <f t="shared" si="8"/>
        <v>6</v>
      </c>
      <c r="Q43" s="5">
        <f t="shared" si="1"/>
        <v>1</v>
      </c>
      <c r="R43" s="39" t="str">
        <f t="shared" si="2"/>
        <v/>
      </c>
    </row>
    <row r="44" spans="1:18" x14ac:dyDescent="0.25">
      <c r="A44" s="38">
        <f t="shared" si="3"/>
        <v>45748</v>
      </c>
      <c r="B44" s="6">
        <f t="shared" si="0"/>
        <v>45748</v>
      </c>
      <c r="C44" s="6">
        <f t="shared" si="4"/>
        <v>1.1333333333333333</v>
      </c>
      <c r="D44" s="6">
        <f t="shared" si="5"/>
        <v>90.555555555555557</v>
      </c>
      <c r="E44" s="9">
        <f t="shared" si="6"/>
        <v>3.1166666666666663</v>
      </c>
      <c r="F44" s="4"/>
      <c r="G44" s="4"/>
      <c r="H44" s="4"/>
      <c r="I44" s="4"/>
      <c r="J44" s="4"/>
      <c r="K44" s="4"/>
      <c r="L44" s="4"/>
      <c r="M44" s="4"/>
      <c r="N44" s="4"/>
      <c r="O44" s="3" t="str">
        <f t="shared" si="7"/>
        <v/>
      </c>
      <c r="P44" s="3">
        <f t="shared" si="8"/>
        <v>6</v>
      </c>
      <c r="Q44" s="5">
        <f t="shared" si="1"/>
        <v>1</v>
      </c>
      <c r="R44" s="39" t="str">
        <f t="shared" si="2"/>
        <v/>
      </c>
    </row>
    <row r="45" spans="1:18" x14ac:dyDescent="0.25">
      <c r="A45" s="38">
        <f t="shared" si="3"/>
        <v>45749</v>
      </c>
      <c r="B45" s="6">
        <f t="shared" si="0"/>
        <v>45749</v>
      </c>
      <c r="C45" s="6">
        <f t="shared" si="4"/>
        <v>1.1666666666666667</v>
      </c>
      <c r="D45" s="6">
        <f t="shared" si="5"/>
        <v>90.277777777777786</v>
      </c>
      <c r="E45" s="9">
        <f t="shared" si="6"/>
        <v>3.2083333333333308</v>
      </c>
      <c r="F45" s="4"/>
      <c r="G45" s="4"/>
      <c r="H45" s="4"/>
      <c r="I45" s="4"/>
      <c r="J45" s="4"/>
      <c r="K45" s="4"/>
      <c r="L45" s="4"/>
      <c r="M45" s="4"/>
      <c r="N45" s="4"/>
      <c r="O45" s="3" t="str">
        <f t="shared" si="7"/>
        <v/>
      </c>
      <c r="P45" s="3">
        <f t="shared" si="8"/>
        <v>6</v>
      </c>
      <c r="Q45" s="5">
        <f t="shared" si="1"/>
        <v>1</v>
      </c>
      <c r="R45" s="39" t="str">
        <f t="shared" si="2"/>
        <v/>
      </c>
    </row>
    <row r="46" spans="1:18" x14ac:dyDescent="0.25">
      <c r="A46" s="38">
        <f t="shared" si="3"/>
        <v>45750</v>
      </c>
      <c r="B46" s="6">
        <f t="shared" si="0"/>
        <v>45750</v>
      </c>
      <c r="C46" s="6">
        <f t="shared" si="4"/>
        <v>1.2</v>
      </c>
      <c r="D46" s="6">
        <f t="shared" si="5"/>
        <v>90</v>
      </c>
      <c r="E46" s="9">
        <f t="shared" si="6"/>
        <v>3.3</v>
      </c>
      <c r="F46" s="4"/>
      <c r="G46" s="4"/>
      <c r="H46" s="4"/>
      <c r="I46" s="4"/>
      <c r="J46" s="4"/>
      <c r="K46" s="4"/>
      <c r="L46" s="4"/>
      <c r="M46" s="4"/>
      <c r="N46" s="4"/>
      <c r="O46" s="3" t="str">
        <f t="shared" si="7"/>
        <v/>
      </c>
      <c r="P46" s="3">
        <f t="shared" si="8"/>
        <v>6</v>
      </c>
      <c r="Q46" s="5">
        <f t="shared" si="1"/>
        <v>1</v>
      </c>
      <c r="R46" s="39" t="str">
        <f t="shared" si="2"/>
        <v/>
      </c>
    </row>
    <row r="47" spans="1:18" x14ac:dyDescent="0.25">
      <c r="A47" s="38">
        <f t="shared" si="3"/>
        <v>45751</v>
      </c>
      <c r="B47" s="6">
        <f t="shared" si="0"/>
        <v>45751</v>
      </c>
      <c r="C47" s="6">
        <f t="shared" si="4"/>
        <v>1.2333333333333334</v>
      </c>
      <c r="D47" s="6">
        <f t="shared" si="5"/>
        <v>89.722222222222214</v>
      </c>
      <c r="E47" s="9">
        <f t="shared" si="6"/>
        <v>3.3916666666666693</v>
      </c>
      <c r="F47" s="4"/>
      <c r="G47" s="4"/>
      <c r="H47" s="4"/>
      <c r="I47" s="4"/>
      <c r="J47" s="4"/>
      <c r="K47" s="4"/>
      <c r="L47" s="4"/>
      <c r="M47" s="4"/>
      <c r="N47" s="4"/>
      <c r="O47" s="3" t="str">
        <f t="shared" si="7"/>
        <v/>
      </c>
      <c r="P47" s="3">
        <f t="shared" si="8"/>
        <v>6</v>
      </c>
      <c r="Q47" s="5">
        <f t="shared" si="1"/>
        <v>1</v>
      </c>
      <c r="R47" s="39" t="str">
        <f t="shared" si="2"/>
        <v/>
      </c>
    </row>
    <row r="48" spans="1:18" x14ac:dyDescent="0.25">
      <c r="A48" s="38">
        <f t="shared" si="3"/>
        <v>45752</v>
      </c>
      <c r="B48" s="6">
        <f t="shared" si="0"/>
        <v>45752</v>
      </c>
      <c r="C48" s="6">
        <f t="shared" si="4"/>
        <v>1.2666666666666666</v>
      </c>
      <c r="D48" s="6">
        <f t="shared" si="5"/>
        <v>89.444444444444443</v>
      </c>
      <c r="E48" s="9">
        <f t="shared" si="6"/>
        <v>3.4833333333333338</v>
      </c>
      <c r="F48" s="4"/>
      <c r="G48" s="4"/>
      <c r="H48" s="4"/>
      <c r="I48" s="4"/>
      <c r="J48" s="4"/>
      <c r="K48" s="4"/>
      <c r="L48" s="4"/>
      <c r="M48" s="4"/>
      <c r="N48" s="4"/>
      <c r="O48" s="3" t="str">
        <f t="shared" si="7"/>
        <v/>
      </c>
      <c r="P48" s="3">
        <f t="shared" si="8"/>
        <v>6</v>
      </c>
      <c r="Q48" s="5">
        <f t="shared" si="1"/>
        <v>1</v>
      </c>
      <c r="R48" s="39" t="str">
        <f t="shared" si="2"/>
        <v/>
      </c>
    </row>
    <row r="49" spans="1:18" x14ac:dyDescent="0.25">
      <c r="A49" s="38">
        <f t="shared" si="3"/>
        <v>45753</v>
      </c>
      <c r="B49" s="6">
        <f t="shared" si="0"/>
        <v>45753</v>
      </c>
      <c r="C49" s="6">
        <f t="shared" si="4"/>
        <v>1.3</v>
      </c>
      <c r="D49" s="6">
        <f t="shared" si="5"/>
        <v>89.166666666666657</v>
      </c>
      <c r="E49" s="9">
        <f t="shared" si="6"/>
        <v>3.5750000000000033</v>
      </c>
      <c r="F49" s="4"/>
      <c r="G49" s="4"/>
      <c r="H49" s="4"/>
      <c r="I49" s="4"/>
      <c r="J49" s="4"/>
      <c r="K49" s="4"/>
      <c r="L49" s="4"/>
      <c r="M49" s="4"/>
      <c r="N49" s="4"/>
      <c r="O49" s="3" t="str">
        <f t="shared" si="7"/>
        <v/>
      </c>
      <c r="P49" s="3">
        <f t="shared" si="8"/>
        <v>6</v>
      </c>
      <c r="Q49" s="5">
        <f t="shared" si="1"/>
        <v>1</v>
      </c>
      <c r="R49" s="39" t="str">
        <f t="shared" si="2"/>
        <v/>
      </c>
    </row>
    <row r="50" spans="1:18" x14ac:dyDescent="0.25">
      <c r="A50" s="38">
        <f t="shared" si="3"/>
        <v>45754</v>
      </c>
      <c r="B50" s="6">
        <f t="shared" si="0"/>
        <v>45754</v>
      </c>
      <c r="C50" s="6">
        <f t="shared" si="4"/>
        <v>1.3333333333333333</v>
      </c>
      <c r="D50" s="6">
        <f t="shared" si="5"/>
        <v>88.888888888888886</v>
      </c>
      <c r="E50" s="9">
        <f t="shared" si="6"/>
        <v>3.6666666666666674</v>
      </c>
      <c r="F50" s="4"/>
      <c r="G50" s="4"/>
      <c r="H50" s="4"/>
      <c r="I50" s="4"/>
      <c r="J50" s="4"/>
      <c r="K50" s="4"/>
      <c r="L50" s="4"/>
      <c r="M50" s="4"/>
      <c r="N50" s="4"/>
      <c r="O50" s="3" t="str">
        <f t="shared" si="7"/>
        <v/>
      </c>
      <c r="P50" s="3">
        <f t="shared" si="8"/>
        <v>6</v>
      </c>
      <c r="Q50" s="5">
        <f t="shared" si="1"/>
        <v>1</v>
      </c>
      <c r="R50" s="39" t="str">
        <f t="shared" si="2"/>
        <v/>
      </c>
    </row>
    <row r="51" spans="1:18" x14ac:dyDescent="0.25">
      <c r="A51" s="38">
        <f t="shared" si="3"/>
        <v>45755</v>
      </c>
      <c r="B51" s="6">
        <f t="shared" si="0"/>
        <v>45755</v>
      </c>
      <c r="C51" s="6">
        <f t="shared" si="4"/>
        <v>1.3666666666666667</v>
      </c>
      <c r="D51" s="6">
        <f t="shared" si="5"/>
        <v>88.611111111111114</v>
      </c>
      <c r="E51" s="9">
        <f t="shared" si="6"/>
        <v>3.7583333333333324</v>
      </c>
      <c r="F51" s="4"/>
      <c r="G51" s="4"/>
      <c r="H51" s="4"/>
      <c r="I51" s="4"/>
      <c r="J51" s="4"/>
      <c r="K51" s="4"/>
      <c r="L51" s="4"/>
      <c r="M51" s="4"/>
      <c r="N51" s="4"/>
      <c r="O51" s="3" t="str">
        <f t="shared" si="7"/>
        <v/>
      </c>
      <c r="P51" s="3">
        <f t="shared" si="8"/>
        <v>6</v>
      </c>
      <c r="Q51" s="5">
        <f t="shared" si="1"/>
        <v>1</v>
      </c>
      <c r="R51" s="39" t="str">
        <f t="shared" si="2"/>
        <v/>
      </c>
    </row>
    <row r="52" spans="1:18" x14ac:dyDescent="0.25">
      <c r="A52" s="38">
        <f t="shared" si="3"/>
        <v>45756</v>
      </c>
      <c r="B52" s="6">
        <f t="shared" si="0"/>
        <v>45756</v>
      </c>
      <c r="C52" s="6">
        <f t="shared" si="4"/>
        <v>1.4</v>
      </c>
      <c r="D52" s="6">
        <f t="shared" si="5"/>
        <v>88.333333333333329</v>
      </c>
      <c r="E52" s="9">
        <f t="shared" si="6"/>
        <v>3.8500000000000019</v>
      </c>
      <c r="F52" s="4"/>
      <c r="G52" s="4"/>
      <c r="H52" s="4"/>
      <c r="I52" s="4"/>
      <c r="J52" s="4"/>
      <c r="K52" s="4"/>
      <c r="L52" s="4"/>
      <c r="M52" s="4"/>
      <c r="N52" s="4"/>
      <c r="O52" s="3" t="str">
        <f t="shared" si="7"/>
        <v/>
      </c>
      <c r="P52" s="3">
        <f t="shared" si="8"/>
        <v>6</v>
      </c>
      <c r="Q52" s="5">
        <f t="shared" si="1"/>
        <v>1</v>
      </c>
      <c r="R52" s="39" t="str">
        <f t="shared" si="2"/>
        <v/>
      </c>
    </row>
    <row r="53" spans="1:18" x14ac:dyDescent="0.25">
      <c r="A53" s="38">
        <f t="shared" si="3"/>
        <v>45757</v>
      </c>
      <c r="B53" s="6">
        <f t="shared" si="0"/>
        <v>45757</v>
      </c>
      <c r="C53" s="6">
        <f t="shared" si="4"/>
        <v>1.4333333333333333</v>
      </c>
      <c r="D53" s="6">
        <f t="shared" si="5"/>
        <v>88.055555555555557</v>
      </c>
      <c r="E53" s="9">
        <f t="shared" si="6"/>
        <v>3.9416666666666664</v>
      </c>
      <c r="F53" s="4"/>
      <c r="G53" s="4"/>
      <c r="H53" s="4"/>
      <c r="I53" s="4"/>
      <c r="J53" s="4"/>
      <c r="K53" s="4"/>
      <c r="L53" s="4"/>
      <c r="M53" s="4"/>
      <c r="N53" s="4"/>
      <c r="O53" s="3" t="str">
        <f t="shared" si="7"/>
        <v/>
      </c>
      <c r="P53" s="3">
        <f t="shared" si="8"/>
        <v>6</v>
      </c>
      <c r="Q53" s="5">
        <f t="shared" si="1"/>
        <v>1</v>
      </c>
      <c r="R53" s="39" t="str">
        <f t="shared" si="2"/>
        <v/>
      </c>
    </row>
    <row r="54" spans="1:18" x14ac:dyDescent="0.25">
      <c r="A54" s="38">
        <f t="shared" si="3"/>
        <v>45758</v>
      </c>
      <c r="B54" s="6">
        <f t="shared" si="0"/>
        <v>45758</v>
      </c>
      <c r="C54" s="6">
        <f t="shared" si="4"/>
        <v>1.4666666666666666</v>
      </c>
      <c r="D54" s="6">
        <f t="shared" si="5"/>
        <v>87.777777777777771</v>
      </c>
      <c r="E54" s="9">
        <f t="shared" si="6"/>
        <v>4.033333333333335</v>
      </c>
      <c r="F54" s="4"/>
      <c r="G54" s="4"/>
      <c r="H54" s="4"/>
      <c r="I54" s="4"/>
      <c r="J54" s="4"/>
      <c r="K54" s="4"/>
      <c r="L54" s="4"/>
      <c r="M54" s="4"/>
      <c r="N54" s="4"/>
      <c r="O54" s="3" t="str">
        <f t="shared" si="7"/>
        <v/>
      </c>
      <c r="P54" s="3">
        <f t="shared" si="8"/>
        <v>6</v>
      </c>
      <c r="Q54" s="5">
        <f t="shared" si="1"/>
        <v>1</v>
      </c>
      <c r="R54" s="39" t="str">
        <f t="shared" si="2"/>
        <v/>
      </c>
    </row>
    <row r="55" spans="1:18" x14ac:dyDescent="0.25">
      <c r="A55" s="38">
        <f t="shared" si="3"/>
        <v>45759</v>
      </c>
      <c r="B55" s="6">
        <f t="shared" si="0"/>
        <v>45759</v>
      </c>
      <c r="C55" s="6">
        <f t="shared" si="4"/>
        <v>1.5</v>
      </c>
      <c r="D55" s="6">
        <f t="shared" si="5"/>
        <v>87.5</v>
      </c>
      <c r="E55" s="9">
        <f t="shared" si="6"/>
        <v>4.125</v>
      </c>
      <c r="F55" s="4"/>
      <c r="G55" s="4"/>
      <c r="H55" s="4"/>
      <c r="I55" s="4"/>
      <c r="J55" s="4"/>
      <c r="K55" s="4"/>
      <c r="L55" s="4"/>
      <c r="M55" s="4"/>
      <c r="N55" s="4"/>
      <c r="O55" s="3" t="str">
        <f t="shared" si="7"/>
        <v/>
      </c>
      <c r="P55" s="3">
        <f t="shared" si="8"/>
        <v>6</v>
      </c>
      <c r="Q55" s="5">
        <f t="shared" si="1"/>
        <v>1</v>
      </c>
      <c r="R55" s="39" t="str">
        <f t="shared" si="2"/>
        <v/>
      </c>
    </row>
    <row r="56" spans="1:18" x14ac:dyDescent="0.25">
      <c r="A56" s="38">
        <f t="shared" si="3"/>
        <v>45760</v>
      </c>
      <c r="B56" s="6">
        <f t="shared" si="0"/>
        <v>45760</v>
      </c>
      <c r="C56" s="6">
        <f t="shared" si="4"/>
        <v>1.5333333333333334</v>
      </c>
      <c r="D56" s="6">
        <f t="shared" si="5"/>
        <v>87.222222222222229</v>
      </c>
      <c r="E56" s="9">
        <f t="shared" si="6"/>
        <v>4.216666666666665</v>
      </c>
      <c r="F56" s="4"/>
      <c r="G56" s="4"/>
      <c r="H56" s="4"/>
      <c r="I56" s="4"/>
      <c r="J56" s="4"/>
      <c r="K56" s="4"/>
      <c r="L56" s="4"/>
      <c r="M56" s="4"/>
      <c r="N56" s="4"/>
      <c r="O56" s="3" t="str">
        <f t="shared" si="7"/>
        <v/>
      </c>
      <c r="P56" s="3">
        <f t="shared" si="8"/>
        <v>6</v>
      </c>
      <c r="Q56" s="5">
        <f t="shared" si="1"/>
        <v>1</v>
      </c>
      <c r="R56" s="39" t="str">
        <f t="shared" si="2"/>
        <v/>
      </c>
    </row>
    <row r="57" spans="1:18" x14ac:dyDescent="0.25">
      <c r="A57" s="38">
        <f t="shared" si="3"/>
        <v>45761</v>
      </c>
      <c r="B57" s="6">
        <f t="shared" si="0"/>
        <v>45761</v>
      </c>
      <c r="C57" s="6">
        <f t="shared" si="4"/>
        <v>1.5666666666666667</v>
      </c>
      <c r="D57" s="6">
        <f t="shared" si="5"/>
        <v>86.944444444444443</v>
      </c>
      <c r="E57" s="9">
        <f t="shared" si="6"/>
        <v>4.3083333333333336</v>
      </c>
      <c r="F57" s="4"/>
      <c r="G57" s="4"/>
      <c r="H57" s="4"/>
      <c r="I57" s="4"/>
      <c r="J57" s="4"/>
      <c r="K57" s="4"/>
      <c r="L57" s="4"/>
      <c r="M57" s="4"/>
      <c r="N57" s="4"/>
      <c r="O57" s="3" t="str">
        <f t="shared" si="7"/>
        <v/>
      </c>
      <c r="P57" s="3">
        <f t="shared" si="8"/>
        <v>6</v>
      </c>
      <c r="Q57" s="5">
        <f t="shared" si="1"/>
        <v>1</v>
      </c>
      <c r="R57" s="39" t="str">
        <f t="shared" si="2"/>
        <v/>
      </c>
    </row>
    <row r="58" spans="1:18" x14ac:dyDescent="0.25">
      <c r="A58" s="38">
        <f t="shared" si="3"/>
        <v>45762</v>
      </c>
      <c r="B58" s="6">
        <f t="shared" si="0"/>
        <v>45762</v>
      </c>
      <c r="C58" s="6">
        <f t="shared" si="4"/>
        <v>1.6</v>
      </c>
      <c r="D58" s="6">
        <f t="shared" si="5"/>
        <v>86.666666666666671</v>
      </c>
      <c r="E58" s="9">
        <f t="shared" si="6"/>
        <v>4.3999999999999977</v>
      </c>
      <c r="F58" s="4"/>
      <c r="G58" s="4"/>
      <c r="H58" s="4"/>
      <c r="I58" s="4"/>
      <c r="J58" s="4"/>
      <c r="K58" s="4"/>
      <c r="L58" s="4"/>
      <c r="M58" s="4"/>
      <c r="N58" s="4"/>
      <c r="O58" s="3" t="str">
        <f t="shared" si="7"/>
        <v/>
      </c>
      <c r="P58" s="3">
        <f t="shared" si="8"/>
        <v>6</v>
      </c>
      <c r="Q58" s="5">
        <f t="shared" si="1"/>
        <v>1</v>
      </c>
      <c r="R58" s="39" t="str">
        <f t="shared" si="2"/>
        <v/>
      </c>
    </row>
    <row r="59" spans="1:18" x14ac:dyDescent="0.25">
      <c r="A59" s="38">
        <f t="shared" si="3"/>
        <v>45763</v>
      </c>
      <c r="B59" s="6">
        <f t="shared" si="0"/>
        <v>45763</v>
      </c>
      <c r="C59" s="6">
        <f t="shared" si="4"/>
        <v>1.6333333333333333</v>
      </c>
      <c r="D59" s="6">
        <f t="shared" si="5"/>
        <v>86.388888888888886</v>
      </c>
      <c r="E59" s="9">
        <f t="shared" si="6"/>
        <v>4.4916666666666689</v>
      </c>
      <c r="F59" s="4"/>
      <c r="G59" s="4"/>
      <c r="H59" s="4"/>
      <c r="I59" s="4"/>
      <c r="J59" s="4"/>
      <c r="K59" s="4"/>
      <c r="L59" s="4"/>
      <c r="M59" s="4"/>
      <c r="N59" s="4"/>
      <c r="O59" s="3" t="str">
        <f t="shared" si="7"/>
        <v/>
      </c>
      <c r="P59" s="3">
        <f t="shared" si="8"/>
        <v>6</v>
      </c>
      <c r="Q59" s="5">
        <f t="shared" si="1"/>
        <v>1</v>
      </c>
      <c r="R59" s="39" t="str">
        <f t="shared" si="2"/>
        <v/>
      </c>
    </row>
    <row r="60" spans="1:18" x14ac:dyDescent="0.25">
      <c r="A60" s="38">
        <f t="shared" si="3"/>
        <v>45764</v>
      </c>
      <c r="B60" s="6">
        <f t="shared" si="0"/>
        <v>45764</v>
      </c>
      <c r="C60" s="6">
        <f t="shared" si="4"/>
        <v>1.6666666666666667</v>
      </c>
      <c r="D60" s="6">
        <f t="shared" si="5"/>
        <v>86.111111111111114</v>
      </c>
      <c r="E60" s="9">
        <f t="shared" si="6"/>
        <v>4.583333333333333</v>
      </c>
      <c r="F60" s="4"/>
      <c r="G60" s="4"/>
      <c r="H60" s="4"/>
      <c r="I60" s="4"/>
      <c r="J60" s="4"/>
      <c r="K60" s="4"/>
      <c r="L60" s="4"/>
      <c r="M60" s="4"/>
      <c r="N60" s="4"/>
      <c r="O60" s="3" t="str">
        <f t="shared" si="7"/>
        <v/>
      </c>
      <c r="P60" s="3">
        <f t="shared" si="8"/>
        <v>6</v>
      </c>
      <c r="Q60" s="5">
        <f t="shared" si="1"/>
        <v>1</v>
      </c>
      <c r="R60" s="39" t="str">
        <f t="shared" si="2"/>
        <v/>
      </c>
    </row>
    <row r="61" spans="1:18" x14ac:dyDescent="0.25">
      <c r="A61" s="38">
        <f t="shared" si="3"/>
        <v>45765</v>
      </c>
      <c r="B61" s="6">
        <f t="shared" si="0"/>
        <v>45765</v>
      </c>
      <c r="C61" s="6">
        <f t="shared" si="4"/>
        <v>1.7</v>
      </c>
      <c r="D61" s="6">
        <f t="shared" si="5"/>
        <v>85.833333333333343</v>
      </c>
      <c r="E61" s="9">
        <f t="shared" si="6"/>
        <v>4.6749999999999963</v>
      </c>
      <c r="F61" s="4"/>
      <c r="G61" s="4"/>
      <c r="H61" s="4"/>
      <c r="I61" s="4"/>
      <c r="J61" s="4"/>
      <c r="K61" s="4"/>
      <c r="L61" s="4"/>
      <c r="M61" s="4"/>
      <c r="N61" s="4"/>
      <c r="O61" s="3" t="str">
        <f t="shared" si="7"/>
        <v/>
      </c>
      <c r="P61" s="3">
        <f t="shared" si="8"/>
        <v>6</v>
      </c>
      <c r="Q61" s="5">
        <f t="shared" si="1"/>
        <v>1</v>
      </c>
      <c r="R61" s="39" t="str">
        <f t="shared" si="2"/>
        <v/>
      </c>
    </row>
    <row r="62" spans="1:18" x14ac:dyDescent="0.25">
      <c r="A62" s="38">
        <f t="shared" si="3"/>
        <v>45766</v>
      </c>
      <c r="B62" s="6">
        <f t="shared" si="0"/>
        <v>45766</v>
      </c>
      <c r="C62" s="6">
        <f t="shared" si="4"/>
        <v>1.7333333333333334</v>
      </c>
      <c r="D62" s="6">
        <f t="shared" si="5"/>
        <v>85.555555555555557</v>
      </c>
      <c r="E62" s="9">
        <f t="shared" si="6"/>
        <v>4.7666666666666666</v>
      </c>
      <c r="F62" s="4"/>
      <c r="G62" s="4"/>
      <c r="H62" s="4"/>
      <c r="I62" s="4"/>
      <c r="J62" s="4"/>
      <c r="K62" s="4"/>
      <c r="L62" s="4"/>
      <c r="M62" s="4"/>
      <c r="N62" s="4"/>
      <c r="O62" s="3" t="str">
        <f t="shared" si="7"/>
        <v/>
      </c>
      <c r="P62" s="3">
        <f t="shared" si="8"/>
        <v>6</v>
      </c>
      <c r="Q62" s="5">
        <f t="shared" si="1"/>
        <v>1</v>
      </c>
      <c r="R62" s="39" t="str">
        <f t="shared" si="2"/>
        <v/>
      </c>
    </row>
    <row r="63" spans="1:18" x14ac:dyDescent="0.25">
      <c r="A63" s="38">
        <f t="shared" si="3"/>
        <v>45767</v>
      </c>
      <c r="B63" s="6">
        <f t="shared" si="0"/>
        <v>45767</v>
      </c>
      <c r="C63" s="6">
        <f t="shared" si="4"/>
        <v>1.7666666666666666</v>
      </c>
      <c r="D63" s="6">
        <f t="shared" si="5"/>
        <v>85.277777777777786</v>
      </c>
      <c r="E63" s="9">
        <f t="shared" si="6"/>
        <v>4.8583333333333307</v>
      </c>
      <c r="F63" s="4"/>
      <c r="G63" s="4"/>
      <c r="H63" s="4"/>
      <c r="I63" s="4"/>
      <c r="J63" s="4"/>
      <c r="K63" s="4"/>
      <c r="L63" s="4"/>
      <c r="M63" s="4"/>
      <c r="N63" s="4"/>
      <c r="O63" s="3" t="str">
        <f t="shared" si="7"/>
        <v/>
      </c>
      <c r="P63" s="3">
        <f t="shared" si="8"/>
        <v>6</v>
      </c>
      <c r="Q63" s="5">
        <f t="shared" si="1"/>
        <v>1</v>
      </c>
      <c r="R63" s="39" t="str">
        <f t="shared" si="2"/>
        <v/>
      </c>
    </row>
    <row r="64" spans="1:18" x14ac:dyDescent="0.25">
      <c r="A64" s="38">
        <f t="shared" si="3"/>
        <v>45768</v>
      </c>
      <c r="B64" s="6">
        <f t="shared" si="0"/>
        <v>45768</v>
      </c>
      <c r="C64" s="6">
        <f t="shared" si="4"/>
        <v>1.8</v>
      </c>
      <c r="D64" s="6">
        <f t="shared" si="5"/>
        <v>85</v>
      </c>
      <c r="E64" s="9">
        <f t="shared" si="6"/>
        <v>4.95</v>
      </c>
      <c r="F64" s="4"/>
      <c r="G64" s="4"/>
      <c r="H64" s="4"/>
      <c r="I64" s="4"/>
      <c r="J64" s="4"/>
      <c r="K64" s="4"/>
      <c r="L64" s="4"/>
      <c r="M64" s="4"/>
      <c r="N64" s="4"/>
      <c r="O64" s="3" t="str">
        <f t="shared" si="7"/>
        <v/>
      </c>
      <c r="P64" s="3">
        <f t="shared" si="8"/>
        <v>6</v>
      </c>
      <c r="Q64" s="5">
        <f t="shared" si="1"/>
        <v>1</v>
      </c>
      <c r="R64" s="39" t="str">
        <f t="shared" si="2"/>
        <v/>
      </c>
    </row>
    <row r="65" spans="1:18" x14ac:dyDescent="0.25">
      <c r="A65" s="38">
        <f t="shared" si="3"/>
        <v>45769</v>
      </c>
      <c r="B65" s="6">
        <f t="shared" si="0"/>
        <v>45769</v>
      </c>
      <c r="C65" s="6">
        <f t="shared" si="4"/>
        <v>1.8333333333333333</v>
      </c>
      <c r="D65" s="6">
        <f t="shared" si="5"/>
        <v>84.722222222222214</v>
      </c>
      <c r="E65" s="9">
        <f t="shared" si="6"/>
        <v>5.0416666666666687</v>
      </c>
      <c r="F65" s="4"/>
      <c r="G65" s="4"/>
      <c r="H65" s="4"/>
      <c r="I65" s="4"/>
      <c r="J65" s="4"/>
      <c r="K65" s="4"/>
      <c r="L65" s="4"/>
      <c r="M65" s="4"/>
      <c r="N65" s="4"/>
      <c r="O65" s="3" t="str">
        <f t="shared" si="7"/>
        <v/>
      </c>
      <c r="P65" s="3">
        <f t="shared" si="8"/>
        <v>6</v>
      </c>
      <c r="Q65" s="5">
        <f t="shared" si="1"/>
        <v>1</v>
      </c>
      <c r="R65" s="39" t="str">
        <f t="shared" si="2"/>
        <v/>
      </c>
    </row>
    <row r="66" spans="1:18" x14ac:dyDescent="0.25">
      <c r="A66" s="38">
        <f t="shared" si="3"/>
        <v>45770</v>
      </c>
      <c r="B66" s="6">
        <f t="shared" si="0"/>
        <v>45770</v>
      </c>
      <c r="C66" s="6">
        <f t="shared" si="4"/>
        <v>1.8666666666666667</v>
      </c>
      <c r="D66" s="6">
        <f t="shared" si="5"/>
        <v>84.444444444444443</v>
      </c>
      <c r="E66" s="9">
        <f t="shared" si="6"/>
        <v>5.1333333333333337</v>
      </c>
      <c r="F66" s="4"/>
      <c r="G66" s="4"/>
      <c r="H66" s="4"/>
      <c r="I66" s="4"/>
      <c r="J66" s="4"/>
      <c r="K66" s="4"/>
      <c r="L66" s="4"/>
      <c r="M66" s="4"/>
      <c r="N66" s="4"/>
      <c r="O66" s="3" t="str">
        <f t="shared" si="7"/>
        <v/>
      </c>
      <c r="P66" s="3">
        <f t="shared" si="8"/>
        <v>6</v>
      </c>
      <c r="Q66" s="5">
        <f t="shared" si="1"/>
        <v>1</v>
      </c>
      <c r="R66" s="39" t="str">
        <f t="shared" si="2"/>
        <v/>
      </c>
    </row>
    <row r="67" spans="1:18" x14ac:dyDescent="0.25">
      <c r="A67" s="38">
        <f t="shared" si="3"/>
        <v>45771</v>
      </c>
      <c r="B67" s="6">
        <f t="shared" si="0"/>
        <v>45771</v>
      </c>
      <c r="C67" s="6">
        <f t="shared" si="4"/>
        <v>1.9</v>
      </c>
      <c r="D67" s="6">
        <f t="shared" si="5"/>
        <v>84.166666666666671</v>
      </c>
      <c r="E67" s="9">
        <f t="shared" si="6"/>
        <v>5.2249999999999988</v>
      </c>
      <c r="F67" s="4"/>
      <c r="G67" s="4"/>
      <c r="H67" s="4"/>
      <c r="I67" s="4"/>
      <c r="J67" s="4"/>
      <c r="K67" s="4"/>
      <c r="L67" s="4"/>
      <c r="M67" s="4"/>
      <c r="N67" s="4"/>
      <c r="O67" s="3" t="str">
        <f t="shared" si="7"/>
        <v/>
      </c>
      <c r="P67" s="3">
        <f t="shared" si="8"/>
        <v>6</v>
      </c>
      <c r="Q67" s="5">
        <f t="shared" si="1"/>
        <v>1</v>
      </c>
      <c r="R67" s="39" t="str">
        <f t="shared" si="2"/>
        <v/>
      </c>
    </row>
    <row r="68" spans="1:18" x14ac:dyDescent="0.25">
      <c r="A68" s="38">
        <f t="shared" si="3"/>
        <v>45772</v>
      </c>
      <c r="B68" s="6">
        <f t="shared" si="0"/>
        <v>45772</v>
      </c>
      <c r="C68" s="6">
        <f t="shared" si="4"/>
        <v>1.9333333333333333</v>
      </c>
      <c r="D68" s="6">
        <f t="shared" si="5"/>
        <v>83.888888888888886</v>
      </c>
      <c r="E68" s="9">
        <f t="shared" si="6"/>
        <v>5.3166666666666673</v>
      </c>
      <c r="F68" s="4"/>
      <c r="G68" s="4"/>
      <c r="H68" s="4"/>
      <c r="I68" s="4"/>
      <c r="J68" s="4"/>
      <c r="K68" s="4"/>
      <c r="L68" s="4"/>
      <c r="M68" s="4"/>
      <c r="N68" s="4"/>
      <c r="O68" s="3" t="str">
        <f t="shared" si="7"/>
        <v/>
      </c>
      <c r="P68" s="3">
        <f t="shared" si="8"/>
        <v>6</v>
      </c>
      <c r="Q68" s="5">
        <f t="shared" si="1"/>
        <v>1</v>
      </c>
      <c r="R68" s="39" t="str">
        <f t="shared" si="2"/>
        <v/>
      </c>
    </row>
    <row r="69" spans="1:18" x14ac:dyDescent="0.25">
      <c r="A69" s="38">
        <f t="shared" si="3"/>
        <v>45773</v>
      </c>
      <c r="B69" s="6">
        <f t="shared" si="0"/>
        <v>45773</v>
      </c>
      <c r="C69" s="6">
        <f t="shared" si="4"/>
        <v>1.9666666666666666</v>
      </c>
      <c r="D69" s="6">
        <f t="shared" si="5"/>
        <v>83.611111111111114</v>
      </c>
      <c r="E69" s="9">
        <f t="shared" si="6"/>
        <v>5.4083333333333323</v>
      </c>
      <c r="F69" s="4"/>
      <c r="G69" s="4"/>
      <c r="H69" s="4"/>
      <c r="I69" s="4"/>
      <c r="J69" s="4"/>
      <c r="K69" s="4"/>
      <c r="L69" s="4"/>
      <c r="M69" s="4"/>
      <c r="N69" s="4"/>
      <c r="O69" s="3" t="str">
        <f t="shared" si="7"/>
        <v/>
      </c>
      <c r="P69" s="3">
        <f t="shared" si="8"/>
        <v>6</v>
      </c>
      <c r="Q69" s="5">
        <f t="shared" si="1"/>
        <v>1</v>
      </c>
      <c r="R69" s="39" t="str">
        <f t="shared" si="2"/>
        <v/>
      </c>
    </row>
    <row r="70" spans="1:18" x14ac:dyDescent="0.25">
      <c r="A70" s="38">
        <f t="shared" si="3"/>
        <v>45774</v>
      </c>
      <c r="B70" s="6">
        <f t="shared" si="0"/>
        <v>45774</v>
      </c>
      <c r="C70" s="6">
        <f t="shared" si="4"/>
        <v>2</v>
      </c>
      <c r="D70" s="6">
        <f t="shared" si="5"/>
        <v>83.333333333333343</v>
      </c>
      <c r="E70" s="9">
        <f t="shared" si="6"/>
        <v>5.4999999999999964</v>
      </c>
      <c r="F70" s="4"/>
      <c r="G70" s="4"/>
      <c r="H70" s="4"/>
      <c r="I70" s="4"/>
      <c r="J70" s="4"/>
      <c r="K70" s="4"/>
      <c r="L70" s="4"/>
      <c r="M70" s="4"/>
      <c r="N70" s="4"/>
      <c r="O70" s="3" t="str">
        <f t="shared" si="7"/>
        <v/>
      </c>
      <c r="P70" s="3">
        <f t="shared" si="8"/>
        <v>6</v>
      </c>
      <c r="Q70" s="5">
        <f t="shared" si="1"/>
        <v>1</v>
      </c>
      <c r="R70" s="39" t="str">
        <f t="shared" si="2"/>
        <v/>
      </c>
    </row>
    <row r="71" spans="1:18" x14ac:dyDescent="0.25">
      <c r="A71" s="38">
        <f t="shared" si="3"/>
        <v>45775</v>
      </c>
      <c r="B71" s="6">
        <f t="shared" si="0"/>
        <v>45775</v>
      </c>
      <c r="C71" s="6">
        <f t="shared" si="4"/>
        <v>2.0333333333333332</v>
      </c>
      <c r="D71" s="6">
        <f t="shared" si="5"/>
        <v>83.055555555555557</v>
      </c>
      <c r="E71" s="9">
        <f t="shared" si="6"/>
        <v>5.5916666666666659</v>
      </c>
      <c r="F71" s="4"/>
      <c r="G71" s="4"/>
      <c r="H71" s="4"/>
      <c r="I71" s="4"/>
      <c r="J71" s="4"/>
      <c r="K71" s="4"/>
      <c r="L71" s="4"/>
      <c r="M71" s="4"/>
      <c r="N71" s="4"/>
      <c r="O71" s="3" t="str">
        <f t="shared" si="7"/>
        <v/>
      </c>
      <c r="P71" s="3">
        <f t="shared" si="8"/>
        <v>6</v>
      </c>
      <c r="Q71" s="5">
        <f t="shared" si="1"/>
        <v>1</v>
      </c>
      <c r="R71" s="39" t="str">
        <f t="shared" si="2"/>
        <v/>
      </c>
    </row>
    <row r="72" spans="1:18" x14ac:dyDescent="0.25">
      <c r="A72" s="38">
        <f t="shared" si="3"/>
        <v>45776</v>
      </c>
      <c r="B72" s="6">
        <f t="shared" si="0"/>
        <v>45776</v>
      </c>
      <c r="C72" s="6">
        <f t="shared" si="4"/>
        <v>2.0666666666666669</v>
      </c>
      <c r="D72" s="6">
        <f t="shared" si="5"/>
        <v>82.777777777777786</v>
      </c>
      <c r="E72" s="9">
        <f t="shared" si="6"/>
        <v>5.68333333333333</v>
      </c>
      <c r="F72" s="4"/>
      <c r="G72" s="4"/>
      <c r="H72" s="4"/>
      <c r="I72" s="4"/>
      <c r="J72" s="4"/>
      <c r="K72" s="4"/>
      <c r="L72" s="4"/>
      <c r="M72" s="4"/>
      <c r="N72" s="4"/>
      <c r="O72" s="3" t="str">
        <f t="shared" si="7"/>
        <v/>
      </c>
      <c r="P72" s="3">
        <f t="shared" si="8"/>
        <v>6</v>
      </c>
      <c r="Q72" s="5">
        <f t="shared" si="1"/>
        <v>1</v>
      </c>
      <c r="R72" s="39" t="str">
        <f t="shared" si="2"/>
        <v/>
      </c>
    </row>
    <row r="73" spans="1:18" x14ac:dyDescent="0.25">
      <c r="A73" s="38">
        <f t="shared" si="3"/>
        <v>45777</v>
      </c>
      <c r="B73" s="6">
        <f t="shared" si="0"/>
        <v>45777</v>
      </c>
      <c r="C73" s="6">
        <f t="shared" si="4"/>
        <v>2.1</v>
      </c>
      <c r="D73" s="6">
        <f t="shared" si="5"/>
        <v>82.5</v>
      </c>
      <c r="E73" s="9">
        <f t="shared" si="6"/>
        <v>5.7750000000000004</v>
      </c>
      <c r="F73" s="4"/>
      <c r="G73" s="4"/>
      <c r="H73" s="4"/>
      <c r="I73" s="4"/>
      <c r="J73" s="4"/>
      <c r="K73" s="4"/>
      <c r="L73" s="4"/>
      <c r="M73" s="4"/>
      <c r="N73" s="4"/>
      <c r="O73" s="3" t="str">
        <f t="shared" si="7"/>
        <v/>
      </c>
      <c r="P73" s="3">
        <f t="shared" si="8"/>
        <v>6</v>
      </c>
      <c r="Q73" s="5">
        <f t="shared" si="1"/>
        <v>1</v>
      </c>
      <c r="R73" s="39" t="str">
        <f t="shared" si="2"/>
        <v/>
      </c>
    </row>
    <row r="74" spans="1:18" x14ac:dyDescent="0.25">
      <c r="A74" s="38">
        <f t="shared" si="3"/>
        <v>45778</v>
      </c>
      <c r="B74" s="6">
        <f t="shared" si="0"/>
        <v>45778</v>
      </c>
      <c r="C74" s="6">
        <f t="shared" si="4"/>
        <v>2.1333333333333333</v>
      </c>
      <c r="D74" s="6">
        <f t="shared" si="5"/>
        <v>82.222222222222229</v>
      </c>
      <c r="E74" s="9">
        <f t="shared" si="6"/>
        <v>5.8666666666666654</v>
      </c>
      <c r="F74" s="4"/>
      <c r="G74" s="4"/>
      <c r="H74" s="4"/>
      <c r="I74" s="4"/>
      <c r="J74" s="4"/>
      <c r="K74" s="4"/>
      <c r="L74" s="4"/>
      <c r="M74" s="4"/>
      <c r="N74" s="4"/>
      <c r="O74" s="3" t="str">
        <f t="shared" si="7"/>
        <v/>
      </c>
      <c r="P74" s="3">
        <f t="shared" si="8"/>
        <v>6</v>
      </c>
      <c r="Q74" s="5">
        <f t="shared" si="1"/>
        <v>1</v>
      </c>
      <c r="R74" s="39" t="str">
        <f t="shared" si="2"/>
        <v/>
      </c>
    </row>
    <row r="75" spans="1:18" x14ac:dyDescent="0.25">
      <c r="A75" s="38">
        <f t="shared" si="3"/>
        <v>45779</v>
      </c>
      <c r="B75" s="6">
        <f t="shared" ref="B75:B138" si="9">VALUE(A75)</f>
        <v>45779</v>
      </c>
      <c r="C75" s="6">
        <f t="shared" si="4"/>
        <v>2.1666666666666665</v>
      </c>
      <c r="D75" s="6">
        <f t="shared" si="5"/>
        <v>81.944444444444457</v>
      </c>
      <c r="E75" s="9">
        <f t="shared" si="6"/>
        <v>5.9583333333333295</v>
      </c>
      <c r="F75" s="4"/>
      <c r="G75" s="4"/>
      <c r="H75" s="4"/>
      <c r="I75" s="4"/>
      <c r="J75" s="4"/>
      <c r="K75" s="4"/>
      <c r="L75" s="4"/>
      <c r="M75" s="4"/>
      <c r="N75" s="4"/>
      <c r="O75" s="3" t="str">
        <f t="shared" si="7"/>
        <v/>
      </c>
      <c r="P75" s="3">
        <f t="shared" ref="P75:P138" si="10">ROUND($H$3*(100-E75)/100,0)</f>
        <v>6</v>
      </c>
      <c r="Q75" s="5">
        <f t="shared" ref="Q75:Q138" si="11">IF(O75="",1,IF(VALUE(O75)&lt;=VALUE(P75),3,2))</f>
        <v>1</v>
      </c>
      <c r="R75" s="39" t="str">
        <f t="shared" ref="R75:R138" si="12">IF(O75="","",($H$3-O75)/$H$3)</f>
        <v/>
      </c>
    </row>
    <row r="76" spans="1:18" x14ac:dyDescent="0.25">
      <c r="A76" s="38">
        <f t="shared" ref="A76:A139" si="13">A75+1</f>
        <v>45780</v>
      </c>
      <c r="B76" s="6">
        <f t="shared" si="9"/>
        <v>45780</v>
      </c>
      <c r="C76" s="6">
        <f t="shared" ref="C76:C139" si="14">_xlfn.DAYS(A76,$A$10)/30</f>
        <v>2.2000000000000002</v>
      </c>
      <c r="D76" s="6">
        <f t="shared" ref="D76:D139" si="15">(($P$5-C76)/$P$5)*100</f>
        <v>81.666666666666671</v>
      </c>
      <c r="E76" s="9">
        <f t="shared" ref="E76:E139" si="16">((100-D76)/100)*100*$L$3/100</f>
        <v>6.0499999999999989</v>
      </c>
      <c r="F76" s="4"/>
      <c r="G76" s="4"/>
      <c r="H76" s="4"/>
      <c r="I76" s="4"/>
      <c r="J76" s="4"/>
      <c r="K76" s="4"/>
      <c r="L76" s="4"/>
      <c r="M76" s="4"/>
      <c r="N76" s="4"/>
      <c r="O76" s="3" t="str">
        <f t="shared" ref="O76:O139" si="17">IF(VALUE(COUNT(F76:N76))=0,"",VALUE(COUNT(F76:N76)))</f>
        <v/>
      </c>
      <c r="P76" s="3">
        <f t="shared" si="10"/>
        <v>6</v>
      </c>
      <c r="Q76" s="5">
        <f t="shared" si="11"/>
        <v>1</v>
      </c>
      <c r="R76" s="39" t="str">
        <f t="shared" si="12"/>
        <v/>
      </c>
    </row>
    <row r="77" spans="1:18" x14ac:dyDescent="0.25">
      <c r="A77" s="38">
        <f t="shared" si="13"/>
        <v>45781</v>
      </c>
      <c r="B77" s="6">
        <f t="shared" si="9"/>
        <v>45781</v>
      </c>
      <c r="C77" s="6">
        <f t="shared" si="14"/>
        <v>2.2333333333333334</v>
      </c>
      <c r="D77" s="6">
        <f t="shared" si="15"/>
        <v>81.388888888888872</v>
      </c>
      <c r="E77" s="9">
        <f t="shared" si="16"/>
        <v>6.1416666666666719</v>
      </c>
      <c r="F77" s="4"/>
      <c r="G77" s="4"/>
      <c r="H77" s="4"/>
      <c r="I77" s="4"/>
      <c r="J77" s="4"/>
      <c r="K77" s="4"/>
      <c r="L77" s="4"/>
      <c r="M77" s="4"/>
      <c r="N77" s="4"/>
      <c r="O77" s="3" t="str">
        <f t="shared" si="17"/>
        <v/>
      </c>
      <c r="P77" s="3">
        <f t="shared" si="10"/>
        <v>6</v>
      </c>
      <c r="Q77" s="5">
        <f t="shared" si="11"/>
        <v>1</v>
      </c>
      <c r="R77" s="39" t="str">
        <f t="shared" si="12"/>
        <v/>
      </c>
    </row>
    <row r="78" spans="1:18" x14ac:dyDescent="0.25">
      <c r="A78" s="38">
        <f t="shared" si="13"/>
        <v>45782</v>
      </c>
      <c r="B78" s="6">
        <f t="shared" si="9"/>
        <v>45782</v>
      </c>
      <c r="C78" s="6">
        <f t="shared" si="14"/>
        <v>2.2666666666666666</v>
      </c>
      <c r="D78" s="6">
        <f t="shared" si="15"/>
        <v>81.111111111111128</v>
      </c>
      <c r="E78" s="9">
        <f t="shared" si="16"/>
        <v>6.2333333333333281</v>
      </c>
      <c r="F78" s="4"/>
      <c r="G78" s="4"/>
      <c r="H78" s="4"/>
      <c r="I78" s="4"/>
      <c r="J78" s="4"/>
      <c r="K78" s="4"/>
      <c r="L78" s="4"/>
      <c r="M78" s="4"/>
      <c r="N78" s="4"/>
      <c r="O78" s="3" t="str">
        <f t="shared" si="17"/>
        <v/>
      </c>
      <c r="P78" s="3">
        <f t="shared" si="10"/>
        <v>6</v>
      </c>
      <c r="Q78" s="5">
        <f t="shared" si="11"/>
        <v>1</v>
      </c>
      <c r="R78" s="39" t="str">
        <f t="shared" si="12"/>
        <v/>
      </c>
    </row>
    <row r="79" spans="1:18" x14ac:dyDescent="0.25">
      <c r="A79" s="38">
        <f t="shared" si="13"/>
        <v>45783</v>
      </c>
      <c r="B79" s="6">
        <f t="shared" si="9"/>
        <v>45783</v>
      </c>
      <c r="C79" s="6">
        <f t="shared" si="14"/>
        <v>2.2999999999999998</v>
      </c>
      <c r="D79" s="6">
        <f t="shared" si="15"/>
        <v>80.833333333333329</v>
      </c>
      <c r="E79" s="9">
        <f t="shared" si="16"/>
        <v>6.3250000000000011</v>
      </c>
      <c r="F79" s="4"/>
      <c r="G79" s="4"/>
      <c r="H79" s="4"/>
      <c r="I79" s="4"/>
      <c r="J79" s="4"/>
      <c r="K79" s="4"/>
      <c r="L79" s="4"/>
      <c r="M79" s="4"/>
      <c r="N79" s="4"/>
      <c r="O79" s="3" t="str">
        <f t="shared" si="17"/>
        <v/>
      </c>
      <c r="P79" s="3">
        <f t="shared" si="10"/>
        <v>6</v>
      </c>
      <c r="Q79" s="5">
        <f t="shared" si="11"/>
        <v>1</v>
      </c>
      <c r="R79" s="39" t="str">
        <f t="shared" si="12"/>
        <v/>
      </c>
    </row>
    <row r="80" spans="1:18" x14ac:dyDescent="0.25">
      <c r="A80" s="38">
        <f t="shared" si="13"/>
        <v>45784</v>
      </c>
      <c r="B80" s="6">
        <f t="shared" si="9"/>
        <v>45784</v>
      </c>
      <c r="C80" s="6">
        <f t="shared" si="14"/>
        <v>2.3333333333333335</v>
      </c>
      <c r="D80" s="6">
        <f t="shared" si="15"/>
        <v>80.555555555555543</v>
      </c>
      <c r="E80" s="9">
        <f t="shared" si="16"/>
        <v>6.4166666666666705</v>
      </c>
      <c r="F80" s="4"/>
      <c r="G80" s="4"/>
      <c r="H80" s="4"/>
      <c r="I80" s="4"/>
      <c r="J80" s="4"/>
      <c r="K80" s="4"/>
      <c r="L80" s="4"/>
      <c r="M80" s="4"/>
      <c r="N80" s="4"/>
      <c r="O80" s="3" t="str">
        <f t="shared" si="17"/>
        <v/>
      </c>
      <c r="P80" s="3">
        <f t="shared" si="10"/>
        <v>6</v>
      </c>
      <c r="Q80" s="5">
        <f t="shared" si="11"/>
        <v>1</v>
      </c>
      <c r="R80" s="39" t="str">
        <f t="shared" si="12"/>
        <v/>
      </c>
    </row>
    <row r="81" spans="1:18" x14ac:dyDescent="0.25">
      <c r="A81" s="38">
        <f t="shared" si="13"/>
        <v>45785</v>
      </c>
      <c r="B81" s="6">
        <f t="shared" si="9"/>
        <v>45785</v>
      </c>
      <c r="C81" s="6">
        <f t="shared" si="14"/>
        <v>2.3666666666666667</v>
      </c>
      <c r="D81" s="6">
        <f t="shared" si="15"/>
        <v>80.277777777777771</v>
      </c>
      <c r="E81" s="9">
        <f t="shared" si="16"/>
        <v>6.5083333333333346</v>
      </c>
      <c r="F81" s="4"/>
      <c r="G81" s="4"/>
      <c r="H81" s="4"/>
      <c r="I81" s="4"/>
      <c r="J81" s="4"/>
      <c r="K81" s="4"/>
      <c r="L81" s="4"/>
      <c r="M81" s="4"/>
      <c r="N81" s="4"/>
      <c r="O81" s="3" t="str">
        <f t="shared" si="17"/>
        <v/>
      </c>
      <c r="P81" s="3">
        <f t="shared" si="10"/>
        <v>6</v>
      </c>
      <c r="Q81" s="5">
        <f t="shared" si="11"/>
        <v>1</v>
      </c>
      <c r="R81" s="39" t="str">
        <f t="shared" si="12"/>
        <v/>
      </c>
    </row>
    <row r="82" spans="1:18" x14ac:dyDescent="0.25">
      <c r="A82" s="38">
        <f t="shared" si="13"/>
        <v>45786</v>
      </c>
      <c r="B82" s="6">
        <f t="shared" si="9"/>
        <v>45786</v>
      </c>
      <c r="C82" s="6">
        <f t="shared" si="14"/>
        <v>2.4</v>
      </c>
      <c r="D82" s="6">
        <f t="shared" si="15"/>
        <v>80</v>
      </c>
      <c r="E82" s="9">
        <f t="shared" si="16"/>
        <v>6.6</v>
      </c>
      <c r="F82" s="4"/>
      <c r="G82" s="4"/>
      <c r="H82" s="4"/>
      <c r="I82" s="4"/>
      <c r="J82" s="4"/>
      <c r="K82" s="4"/>
      <c r="L82" s="4"/>
      <c r="M82" s="4"/>
      <c r="N82" s="4"/>
      <c r="O82" s="3" t="str">
        <f t="shared" si="17"/>
        <v/>
      </c>
      <c r="P82" s="3">
        <f t="shared" si="10"/>
        <v>6</v>
      </c>
      <c r="Q82" s="5">
        <f t="shared" si="11"/>
        <v>1</v>
      </c>
      <c r="R82" s="39" t="str">
        <f t="shared" si="12"/>
        <v/>
      </c>
    </row>
    <row r="83" spans="1:18" x14ac:dyDescent="0.25">
      <c r="A83" s="38">
        <f t="shared" si="13"/>
        <v>45787</v>
      </c>
      <c r="B83" s="6">
        <f t="shared" si="9"/>
        <v>45787</v>
      </c>
      <c r="C83" s="6">
        <f t="shared" si="14"/>
        <v>2.4333333333333331</v>
      </c>
      <c r="D83" s="6">
        <f t="shared" si="15"/>
        <v>79.722222222222214</v>
      </c>
      <c r="E83" s="9">
        <f t="shared" si="16"/>
        <v>6.69166666666667</v>
      </c>
      <c r="F83" s="4"/>
      <c r="G83" s="4"/>
      <c r="H83" s="4"/>
      <c r="I83" s="4"/>
      <c r="J83" s="4"/>
      <c r="K83" s="4"/>
      <c r="L83" s="4"/>
      <c r="M83" s="4"/>
      <c r="N83" s="4"/>
      <c r="O83" s="3" t="str">
        <f t="shared" si="17"/>
        <v/>
      </c>
      <c r="P83" s="3">
        <f t="shared" si="10"/>
        <v>6</v>
      </c>
      <c r="Q83" s="5">
        <f t="shared" si="11"/>
        <v>1</v>
      </c>
      <c r="R83" s="39" t="str">
        <f t="shared" si="12"/>
        <v/>
      </c>
    </row>
    <row r="84" spans="1:18" x14ac:dyDescent="0.25">
      <c r="A84" s="38">
        <f t="shared" si="13"/>
        <v>45788</v>
      </c>
      <c r="B84" s="6">
        <f t="shared" si="9"/>
        <v>45788</v>
      </c>
      <c r="C84" s="6">
        <f t="shared" si="14"/>
        <v>2.4666666666666668</v>
      </c>
      <c r="D84" s="6">
        <f t="shared" si="15"/>
        <v>79.444444444444443</v>
      </c>
      <c r="E84" s="9">
        <f t="shared" si="16"/>
        <v>6.7833333333333341</v>
      </c>
      <c r="F84" s="4"/>
      <c r="G84" s="4"/>
      <c r="H84" s="4"/>
      <c r="I84" s="4"/>
      <c r="J84" s="4"/>
      <c r="K84" s="4"/>
      <c r="L84" s="4"/>
      <c r="M84" s="4"/>
      <c r="N84" s="4"/>
      <c r="O84" s="3" t="str">
        <f t="shared" si="17"/>
        <v/>
      </c>
      <c r="P84" s="3">
        <f t="shared" si="10"/>
        <v>6</v>
      </c>
      <c r="Q84" s="5">
        <f t="shared" si="11"/>
        <v>1</v>
      </c>
      <c r="R84" s="39" t="str">
        <f t="shared" si="12"/>
        <v/>
      </c>
    </row>
    <row r="85" spans="1:18" x14ac:dyDescent="0.25">
      <c r="A85" s="38">
        <f t="shared" si="13"/>
        <v>45789</v>
      </c>
      <c r="B85" s="6">
        <f t="shared" si="9"/>
        <v>45789</v>
      </c>
      <c r="C85" s="6">
        <f t="shared" si="14"/>
        <v>2.5</v>
      </c>
      <c r="D85" s="6">
        <f t="shared" si="15"/>
        <v>79.166666666666657</v>
      </c>
      <c r="E85" s="9">
        <f t="shared" si="16"/>
        <v>6.8750000000000036</v>
      </c>
      <c r="F85" s="4"/>
      <c r="G85" s="4"/>
      <c r="H85" s="4"/>
      <c r="I85" s="4"/>
      <c r="J85" s="4"/>
      <c r="K85" s="4"/>
      <c r="L85" s="4"/>
      <c r="M85" s="4"/>
      <c r="N85" s="4"/>
      <c r="O85" s="3" t="str">
        <f t="shared" si="17"/>
        <v/>
      </c>
      <c r="P85" s="3">
        <f t="shared" si="10"/>
        <v>6</v>
      </c>
      <c r="Q85" s="5">
        <f t="shared" si="11"/>
        <v>1</v>
      </c>
      <c r="R85" s="39" t="str">
        <f t="shared" si="12"/>
        <v/>
      </c>
    </row>
    <row r="86" spans="1:18" x14ac:dyDescent="0.25">
      <c r="A86" s="38">
        <f t="shared" si="13"/>
        <v>45790</v>
      </c>
      <c r="B86" s="6">
        <f t="shared" si="9"/>
        <v>45790</v>
      </c>
      <c r="C86" s="6">
        <f t="shared" si="14"/>
        <v>2.5333333333333332</v>
      </c>
      <c r="D86" s="6">
        <f t="shared" si="15"/>
        <v>78.888888888888886</v>
      </c>
      <c r="E86" s="9">
        <f t="shared" si="16"/>
        <v>6.9666666666666677</v>
      </c>
      <c r="F86" s="4"/>
      <c r="G86" s="4"/>
      <c r="H86" s="4"/>
      <c r="I86" s="4"/>
      <c r="J86" s="4"/>
      <c r="K86" s="4"/>
      <c r="L86" s="4"/>
      <c r="M86" s="4"/>
      <c r="N86" s="4"/>
      <c r="O86" s="3" t="str">
        <f t="shared" si="17"/>
        <v/>
      </c>
      <c r="P86" s="3">
        <f t="shared" si="10"/>
        <v>6</v>
      </c>
      <c r="Q86" s="5">
        <f t="shared" si="11"/>
        <v>1</v>
      </c>
      <c r="R86" s="39" t="str">
        <f t="shared" si="12"/>
        <v/>
      </c>
    </row>
    <row r="87" spans="1:18" x14ac:dyDescent="0.25">
      <c r="A87" s="38">
        <f t="shared" si="13"/>
        <v>45791</v>
      </c>
      <c r="B87" s="6">
        <f t="shared" si="9"/>
        <v>45791</v>
      </c>
      <c r="C87" s="6">
        <f t="shared" si="14"/>
        <v>2.5666666666666669</v>
      </c>
      <c r="D87" s="6">
        <f t="shared" si="15"/>
        <v>78.611111111111114</v>
      </c>
      <c r="E87" s="9">
        <f t="shared" si="16"/>
        <v>7.0583333333333327</v>
      </c>
      <c r="F87" s="4"/>
      <c r="G87" s="4"/>
      <c r="H87" s="4"/>
      <c r="I87" s="4"/>
      <c r="J87" s="4"/>
      <c r="K87" s="4"/>
      <c r="L87" s="4"/>
      <c r="M87" s="4"/>
      <c r="N87" s="4"/>
      <c r="O87" s="3" t="str">
        <f t="shared" si="17"/>
        <v/>
      </c>
      <c r="P87" s="3">
        <f t="shared" si="10"/>
        <v>6</v>
      </c>
      <c r="Q87" s="5">
        <f t="shared" si="11"/>
        <v>1</v>
      </c>
      <c r="R87" s="39" t="str">
        <f t="shared" si="12"/>
        <v/>
      </c>
    </row>
    <row r="88" spans="1:18" x14ac:dyDescent="0.25">
      <c r="A88" s="38">
        <f t="shared" si="13"/>
        <v>45792</v>
      </c>
      <c r="B88" s="6">
        <f t="shared" si="9"/>
        <v>45792</v>
      </c>
      <c r="C88" s="6">
        <f t="shared" si="14"/>
        <v>2.6</v>
      </c>
      <c r="D88" s="6">
        <f t="shared" si="15"/>
        <v>78.333333333333329</v>
      </c>
      <c r="E88" s="9">
        <f t="shared" si="16"/>
        <v>7.1500000000000012</v>
      </c>
      <c r="F88" s="4"/>
      <c r="G88" s="4"/>
      <c r="H88" s="4"/>
      <c r="I88" s="4"/>
      <c r="J88" s="4"/>
      <c r="K88" s="4"/>
      <c r="L88" s="4"/>
      <c r="M88" s="4"/>
      <c r="N88" s="4"/>
      <c r="O88" s="3" t="str">
        <f t="shared" si="17"/>
        <v/>
      </c>
      <c r="P88" s="3">
        <f t="shared" si="10"/>
        <v>6</v>
      </c>
      <c r="Q88" s="5">
        <f t="shared" si="11"/>
        <v>1</v>
      </c>
      <c r="R88" s="39" t="str">
        <f t="shared" si="12"/>
        <v/>
      </c>
    </row>
    <row r="89" spans="1:18" x14ac:dyDescent="0.25">
      <c r="A89" s="38">
        <f t="shared" si="13"/>
        <v>45793</v>
      </c>
      <c r="B89" s="6">
        <f t="shared" si="9"/>
        <v>45793</v>
      </c>
      <c r="C89" s="6">
        <f t="shared" si="14"/>
        <v>2.6333333333333333</v>
      </c>
      <c r="D89" s="6">
        <f t="shared" si="15"/>
        <v>78.055555555555557</v>
      </c>
      <c r="E89" s="9">
        <f t="shared" si="16"/>
        <v>7.2416666666666663</v>
      </c>
      <c r="F89" s="4"/>
      <c r="G89" s="4"/>
      <c r="H89" s="4"/>
      <c r="I89" s="4"/>
      <c r="J89" s="4"/>
      <c r="K89" s="4"/>
      <c r="L89" s="4"/>
      <c r="M89" s="4"/>
      <c r="N89" s="4"/>
      <c r="O89" s="3" t="str">
        <f t="shared" si="17"/>
        <v/>
      </c>
      <c r="P89" s="3">
        <f t="shared" si="10"/>
        <v>6</v>
      </c>
      <c r="Q89" s="5">
        <f t="shared" si="11"/>
        <v>1</v>
      </c>
      <c r="R89" s="39" t="str">
        <f t="shared" si="12"/>
        <v/>
      </c>
    </row>
    <row r="90" spans="1:18" x14ac:dyDescent="0.25">
      <c r="A90" s="38">
        <f t="shared" si="13"/>
        <v>45794</v>
      </c>
      <c r="B90" s="6">
        <f t="shared" si="9"/>
        <v>45794</v>
      </c>
      <c r="C90" s="6">
        <f t="shared" si="14"/>
        <v>2.6666666666666665</v>
      </c>
      <c r="D90" s="6">
        <f t="shared" si="15"/>
        <v>77.777777777777786</v>
      </c>
      <c r="E90" s="9">
        <f t="shared" si="16"/>
        <v>7.3333333333333304</v>
      </c>
      <c r="F90" s="4"/>
      <c r="G90" s="4"/>
      <c r="H90" s="4"/>
      <c r="I90" s="4"/>
      <c r="J90" s="4"/>
      <c r="K90" s="4"/>
      <c r="L90" s="4"/>
      <c r="M90" s="4"/>
      <c r="N90" s="4"/>
      <c r="O90" s="3" t="str">
        <f t="shared" si="17"/>
        <v/>
      </c>
      <c r="P90" s="3">
        <f t="shared" si="10"/>
        <v>6</v>
      </c>
      <c r="Q90" s="5">
        <f t="shared" si="11"/>
        <v>1</v>
      </c>
      <c r="R90" s="39" t="str">
        <f t="shared" si="12"/>
        <v/>
      </c>
    </row>
    <row r="91" spans="1:18" x14ac:dyDescent="0.25">
      <c r="A91" s="38">
        <f t="shared" si="13"/>
        <v>45795</v>
      </c>
      <c r="B91" s="6">
        <f t="shared" si="9"/>
        <v>45795</v>
      </c>
      <c r="C91" s="6">
        <f t="shared" si="14"/>
        <v>2.7</v>
      </c>
      <c r="D91" s="6">
        <f t="shared" si="15"/>
        <v>77.5</v>
      </c>
      <c r="E91" s="9">
        <f t="shared" si="16"/>
        <v>7.4249999999999998</v>
      </c>
      <c r="F91" s="4"/>
      <c r="G91" s="4"/>
      <c r="H91" s="4"/>
      <c r="I91" s="4"/>
      <c r="J91" s="4"/>
      <c r="K91" s="4"/>
      <c r="L91" s="4"/>
      <c r="M91" s="4"/>
      <c r="N91" s="4"/>
      <c r="O91" s="3" t="str">
        <f t="shared" si="17"/>
        <v/>
      </c>
      <c r="P91" s="3">
        <f t="shared" si="10"/>
        <v>6</v>
      </c>
      <c r="Q91" s="5">
        <f t="shared" si="11"/>
        <v>1</v>
      </c>
      <c r="R91" s="39" t="str">
        <f t="shared" si="12"/>
        <v/>
      </c>
    </row>
    <row r="92" spans="1:18" x14ac:dyDescent="0.25">
      <c r="A92" s="38">
        <f t="shared" si="13"/>
        <v>45796</v>
      </c>
      <c r="B92" s="6">
        <f t="shared" si="9"/>
        <v>45796</v>
      </c>
      <c r="C92" s="6">
        <f t="shared" si="14"/>
        <v>2.7333333333333334</v>
      </c>
      <c r="D92" s="6">
        <f t="shared" si="15"/>
        <v>77.222222222222214</v>
      </c>
      <c r="E92" s="9">
        <f t="shared" si="16"/>
        <v>7.5166666666666693</v>
      </c>
      <c r="F92" s="4"/>
      <c r="G92" s="4"/>
      <c r="H92" s="4"/>
      <c r="I92" s="4"/>
      <c r="J92" s="4"/>
      <c r="K92" s="4"/>
      <c r="L92" s="4"/>
      <c r="M92" s="4"/>
      <c r="N92" s="4"/>
      <c r="O92" s="3" t="str">
        <f t="shared" si="17"/>
        <v/>
      </c>
      <c r="P92" s="3">
        <f t="shared" si="10"/>
        <v>6</v>
      </c>
      <c r="Q92" s="5">
        <f t="shared" si="11"/>
        <v>1</v>
      </c>
      <c r="R92" s="39" t="str">
        <f t="shared" si="12"/>
        <v/>
      </c>
    </row>
    <row r="93" spans="1:18" x14ac:dyDescent="0.25">
      <c r="A93" s="38">
        <f t="shared" si="13"/>
        <v>45797</v>
      </c>
      <c r="B93" s="6">
        <f t="shared" si="9"/>
        <v>45797</v>
      </c>
      <c r="C93" s="6">
        <f t="shared" si="14"/>
        <v>2.7666666666666666</v>
      </c>
      <c r="D93" s="6">
        <f t="shared" si="15"/>
        <v>76.944444444444443</v>
      </c>
      <c r="E93" s="9">
        <f t="shared" si="16"/>
        <v>7.6083333333333334</v>
      </c>
      <c r="F93" s="4"/>
      <c r="G93" s="4"/>
      <c r="H93" s="4"/>
      <c r="I93" s="4"/>
      <c r="J93" s="4"/>
      <c r="K93" s="4"/>
      <c r="L93" s="4"/>
      <c r="M93" s="4"/>
      <c r="N93" s="4"/>
      <c r="O93" s="3" t="str">
        <f t="shared" si="17"/>
        <v/>
      </c>
      <c r="P93" s="3">
        <f t="shared" si="10"/>
        <v>6</v>
      </c>
      <c r="Q93" s="5">
        <f t="shared" si="11"/>
        <v>1</v>
      </c>
      <c r="R93" s="39" t="str">
        <f t="shared" si="12"/>
        <v/>
      </c>
    </row>
    <row r="94" spans="1:18" x14ac:dyDescent="0.25">
      <c r="A94" s="38">
        <f t="shared" si="13"/>
        <v>45798</v>
      </c>
      <c r="B94" s="6">
        <f t="shared" si="9"/>
        <v>45798</v>
      </c>
      <c r="C94" s="6">
        <f t="shared" si="14"/>
        <v>2.8</v>
      </c>
      <c r="D94" s="6">
        <f t="shared" si="15"/>
        <v>76.666666666666657</v>
      </c>
      <c r="E94" s="9">
        <f t="shared" si="16"/>
        <v>7.7000000000000037</v>
      </c>
      <c r="F94" s="4"/>
      <c r="G94" s="4"/>
      <c r="H94" s="4"/>
      <c r="I94" s="4"/>
      <c r="J94" s="4"/>
      <c r="K94" s="4"/>
      <c r="L94" s="4"/>
      <c r="M94" s="4"/>
      <c r="N94" s="4"/>
      <c r="O94" s="3" t="str">
        <f t="shared" si="17"/>
        <v/>
      </c>
      <c r="P94" s="3">
        <f t="shared" si="10"/>
        <v>6</v>
      </c>
      <c r="Q94" s="5">
        <f t="shared" si="11"/>
        <v>1</v>
      </c>
      <c r="R94" s="39" t="str">
        <f t="shared" si="12"/>
        <v/>
      </c>
    </row>
    <row r="95" spans="1:18" x14ac:dyDescent="0.25">
      <c r="A95" s="38">
        <f t="shared" si="13"/>
        <v>45799</v>
      </c>
      <c r="B95" s="6">
        <f t="shared" si="9"/>
        <v>45799</v>
      </c>
      <c r="C95" s="6">
        <f t="shared" si="14"/>
        <v>2.8333333333333335</v>
      </c>
      <c r="D95" s="6">
        <f t="shared" si="15"/>
        <v>76.388888888888886</v>
      </c>
      <c r="E95" s="9">
        <f t="shared" si="16"/>
        <v>7.7916666666666679</v>
      </c>
      <c r="F95" s="4"/>
      <c r="G95" s="4"/>
      <c r="H95" s="4"/>
      <c r="I95" s="4"/>
      <c r="J95" s="4"/>
      <c r="K95" s="4"/>
      <c r="L95" s="4"/>
      <c r="M95" s="4"/>
      <c r="N95" s="4"/>
      <c r="O95" s="3" t="str">
        <f t="shared" si="17"/>
        <v/>
      </c>
      <c r="P95" s="3">
        <f t="shared" si="10"/>
        <v>6</v>
      </c>
      <c r="Q95" s="5">
        <f t="shared" si="11"/>
        <v>1</v>
      </c>
      <c r="R95" s="39" t="str">
        <f t="shared" si="12"/>
        <v/>
      </c>
    </row>
    <row r="96" spans="1:18" x14ac:dyDescent="0.25">
      <c r="A96" s="38">
        <f t="shared" si="13"/>
        <v>45800</v>
      </c>
      <c r="B96" s="6">
        <f t="shared" si="9"/>
        <v>45800</v>
      </c>
      <c r="C96" s="6">
        <f t="shared" si="14"/>
        <v>2.8666666666666667</v>
      </c>
      <c r="D96" s="6">
        <f t="shared" si="15"/>
        <v>76.111111111111114</v>
      </c>
      <c r="E96" s="9">
        <f t="shared" si="16"/>
        <v>7.8833333333333329</v>
      </c>
      <c r="F96" s="4"/>
      <c r="G96" s="4"/>
      <c r="H96" s="4"/>
      <c r="I96" s="4"/>
      <c r="J96" s="4"/>
      <c r="K96" s="4"/>
      <c r="L96" s="4"/>
      <c r="M96" s="4"/>
      <c r="N96" s="4"/>
      <c r="O96" s="3" t="str">
        <f t="shared" si="17"/>
        <v/>
      </c>
      <c r="P96" s="3">
        <f t="shared" si="10"/>
        <v>6</v>
      </c>
      <c r="Q96" s="5">
        <f t="shared" si="11"/>
        <v>1</v>
      </c>
      <c r="R96" s="39" t="str">
        <f t="shared" si="12"/>
        <v/>
      </c>
    </row>
    <row r="97" spans="1:18" x14ac:dyDescent="0.25">
      <c r="A97" s="38">
        <f t="shared" si="13"/>
        <v>45801</v>
      </c>
      <c r="B97" s="6">
        <f t="shared" si="9"/>
        <v>45801</v>
      </c>
      <c r="C97" s="6">
        <f t="shared" si="14"/>
        <v>2.9</v>
      </c>
      <c r="D97" s="6">
        <f t="shared" si="15"/>
        <v>75.833333333333329</v>
      </c>
      <c r="E97" s="9">
        <f t="shared" si="16"/>
        <v>7.9750000000000014</v>
      </c>
      <c r="F97" s="4"/>
      <c r="G97" s="4"/>
      <c r="H97" s="4"/>
      <c r="I97" s="4"/>
      <c r="J97" s="4"/>
      <c r="K97" s="4"/>
      <c r="L97" s="4"/>
      <c r="M97" s="4"/>
      <c r="N97" s="4"/>
      <c r="O97" s="3" t="str">
        <f t="shared" si="17"/>
        <v/>
      </c>
      <c r="P97" s="3">
        <f t="shared" si="10"/>
        <v>6</v>
      </c>
      <c r="Q97" s="5">
        <f t="shared" si="11"/>
        <v>1</v>
      </c>
      <c r="R97" s="39" t="str">
        <f t="shared" si="12"/>
        <v/>
      </c>
    </row>
    <row r="98" spans="1:18" x14ac:dyDescent="0.25">
      <c r="A98" s="38">
        <f t="shared" si="13"/>
        <v>45802</v>
      </c>
      <c r="B98" s="6">
        <f t="shared" si="9"/>
        <v>45802</v>
      </c>
      <c r="C98" s="6">
        <f t="shared" si="14"/>
        <v>2.9333333333333331</v>
      </c>
      <c r="D98" s="6">
        <f t="shared" si="15"/>
        <v>75.555555555555557</v>
      </c>
      <c r="E98" s="9">
        <f t="shared" si="16"/>
        <v>8.0666666666666664</v>
      </c>
      <c r="F98" s="4"/>
      <c r="G98" s="4"/>
      <c r="H98" s="4"/>
      <c r="I98" s="4"/>
      <c r="J98" s="4"/>
      <c r="K98" s="4"/>
      <c r="L98" s="4"/>
      <c r="M98" s="4"/>
      <c r="N98" s="4"/>
      <c r="O98" s="3" t="str">
        <f t="shared" si="17"/>
        <v/>
      </c>
      <c r="P98" s="3">
        <f t="shared" si="10"/>
        <v>6</v>
      </c>
      <c r="Q98" s="5">
        <f t="shared" si="11"/>
        <v>1</v>
      </c>
      <c r="R98" s="39" t="str">
        <f t="shared" si="12"/>
        <v/>
      </c>
    </row>
    <row r="99" spans="1:18" x14ac:dyDescent="0.25">
      <c r="A99" s="38">
        <f t="shared" si="13"/>
        <v>45803</v>
      </c>
      <c r="B99" s="6">
        <f t="shared" si="9"/>
        <v>45803</v>
      </c>
      <c r="C99" s="6">
        <f t="shared" si="14"/>
        <v>2.9666666666666668</v>
      </c>
      <c r="D99" s="6">
        <f t="shared" si="15"/>
        <v>75.277777777777771</v>
      </c>
      <c r="E99" s="9">
        <f t="shared" si="16"/>
        <v>8.158333333333335</v>
      </c>
      <c r="F99" s="4"/>
      <c r="G99" s="4"/>
      <c r="H99" s="4"/>
      <c r="I99" s="4"/>
      <c r="J99" s="4"/>
      <c r="K99" s="4"/>
      <c r="L99" s="4"/>
      <c r="M99" s="4"/>
      <c r="N99" s="4"/>
      <c r="O99" s="3" t="str">
        <f t="shared" si="17"/>
        <v/>
      </c>
      <c r="P99" s="3">
        <f t="shared" si="10"/>
        <v>6</v>
      </c>
      <c r="Q99" s="5">
        <f t="shared" si="11"/>
        <v>1</v>
      </c>
      <c r="R99" s="39" t="str">
        <f t="shared" si="12"/>
        <v/>
      </c>
    </row>
    <row r="100" spans="1:18" x14ac:dyDescent="0.25">
      <c r="A100" s="38">
        <f t="shared" si="13"/>
        <v>45804</v>
      </c>
      <c r="B100" s="6">
        <f t="shared" si="9"/>
        <v>45804</v>
      </c>
      <c r="C100" s="6">
        <f t="shared" si="14"/>
        <v>3</v>
      </c>
      <c r="D100" s="6">
        <f t="shared" si="15"/>
        <v>75</v>
      </c>
      <c r="E100" s="9">
        <f t="shared" si="16"/>
        <v>8.25</v>
      </c>
      <c r="F100" s="4"/>
      <c r="G100" s="4"/>
      <c r="H100" s="4"/>
      <c r="I100" s="4"/>
      <c r="J100" s="4"/>
      <c r="K100" s="4"/>
      <c r="L100" s="4"/>
      <c r="M100" s="4"/>
      <c r="N100" s="4"/>
      <c r="O100" s="3" t="str">
        <f t="shared" si="17"/>
        <v/>
      </c>
      <c r="P100" s="3">
        <f t="shared" si="10"/>
        <v>6</v>
      </c>
      <c r="Q100" s="5">
        <f t="shared" si="11"/>
        <v>1</v>
      </c>
      <c r="R100" s="39" t="str">
        <f t="shared" si="12"/>
        <v/>
      </c>
    </row>
    <row r="101" spans="1:18" x14ac:dyDescent="0.25">
      <c r="A101" s="38">
        <f t="shared" si="13"/>
        <v>45805</v>
      </c>
      <c r="B101" s="6">
        <f t="shared" si="9"/>
        <v>45805</v>
      </c>
      <c r="C101" s="6">
        <f t="shared" si="14"/>
        <v>3.0333333333333332</v>
      </c>
      <c r="D101" s="6">
        <f t="shared" si="15"/>
        <v>74.722222222222229</v>
      </c>
      <c r="E101" s="9">
        <f t="shared" si="16"/>
        <v>8.341666666666665</v>
      </c>
      <c r="F101" s="4"/>
      <c r="G101" s="4"/>
      <c r="H101" s="4"/>
      <c r="I101" s="4"/>
      <c r="J101" s="4"/>
      <c r="K101" s="4"/>
      <c r="L101" s="4"/>
      <c r="M101" s="4"/>
      <c r="N101" s="4"/>
      <c r="O101" s="3" t="str">
        <f t="shared" si="17"/>
        <v/>
      </c>
      <c r="P101" s="3">
        <f t="shared" si="10"/>
        <v>5</v>
      </c>
      <c r="Q101" s="5">
        <f t="shared" si="11"/>
        <v>1</v>
      </c>
      <c r="R101" s="39" t="str">
        <f t="shared" si="12"/>
        <v/>
      </c>
    </row>
    <row r="102" spans="1:18" x14ac:dyDescent="0.25">
      <c r="A102" s="38">
        <f t="shared" si="13"/>
        <v>45806</v>
      </c>
      <c r="B102" s="6">
        <f t="shared" si="9"/>
        <v>45806</v>
      </c>
      <c r="C102" s="6">
        <f t="shared" si="14"/>
        <v>3.0666666666666669</v>
      </c>
      <c r="D102" s="6">
        <f t="shared" si="15"/>
        <v>74.444444444444443</v>
      </c>
      <c r="E102" s="9">
        <f t="shared" si="16"/>
        <v>8.4333333333333353</v>
      </c>
      <c r="F102" s="4"/>
      <c r="G102" s="4"/>
      <c r="H102" s="4"/>
      <c r="I102" s="4"/>
      <c r="J102" s="4"/>
      <c r="K102" s="4"/>
      <c r="L102" s="4"/>
      <c r="M102" s="4"/>
      <c r="N102" s="4"/>
      <c r="O102" s="3" t="str">
        <f t="shared" si="17"/>
        <v/>
      </c>
      <c r="P102" s="3">
        <f t="shared" si="10"/>
        <v>5</v>
      </c>
      <c r="Q102" s="5">
        <f t="shared" si="11"/>
        <v>1</v>
      </c>
      <c r="R102" s="39" t="str">
        <f t="shared" si="12"/>
        <v/>
      </c>
    </row>
    <row r="103" spans="1:18" x14ac:dyDescent="0.25">
      <c r="A103" s="38">
        <f t="shared" si="13"/>
        <v>45807</v>
      </c>
      <c r="B103" s="6">
        <f t="shared" si="9"/>
        <v>45807</v>
      </c>
      <c r="C103" s="6">
        <f t="shared" si="14"/>
        <v>3.1</v>
      </c>
      <c r="D103" s="6">
        <f t="shared" si="15"/>
        <v>74.166666666666671</v>
      </c>
      <c r="E103" s="9">
        <f t="shared" si="16"/>
        <v>8.5249999999999986</v>
      </c>
      <c r="F103" s="4"/>
      <c r="G103" s="4"/>
      <c r="H103" s="4"/>
      <c r="I103" s="4"/>
      <c r="J103" s="4"/>
      <c r="K103" s="4"/>
      <c r="L103" s="4"/>
      <c r="M103" s="4"/>
      <c r="N103" s="4"/>
      <c r="O103" s="3" t="str">
        <f t="shared" si="17"/>
        <v/>
      </c>
      <c r="P103" s="3">
        <f t="shared" si="10"/>
        <v>5</v>
      </c>
      <c r="Q103" s="5">
        <f t="shared" si="11"/>
        <v>1</v>
      </c>
      <c r="R103" s="39" t="str">
        <f t="shared" si="12"/>
        <v/>
      </c>
    </row>
    <row r="104" spans="1:18" x14ac:dyDescent="0.25">
      <c r="A104" s="38">
        <f t="shared" si="13"/>
        <v>45808</v>
      </c>
      <c r="B104" s="6">
        <f t="shared" si="9"/>
        <v>45808</v>
      </c>
      <c r="C104" s="6">
        <f t="shared" si="14"/>
        <v>3.1333333333333333</v>
      </c>
      <c r="D104" s="6">
        <f t="shared" si="15"/>
        <v>73.888888888888886</v>
      </c>
      <c r="E104" s="9">
        <f t="shared" si="16"/>
        <v>8.6166666666666671</v>
      </c>
      <c r="F104" s="4"/>
      <c r="G104" s="4"/>
      <c r="H104" s="4"/>
      <c r="I104" s="4"/>
      <c r="J104" s="4"/>
      <c r="K104" s="4"/>
      <c r="L104" s="4"/>
      <c r="M104" s="4"/>
      <c r="N104" s="4"/>
      <c r="O104" s="3" t="str">
        <f t="shared" si="17"/>
        <v/>
      </c>
      <c r="P104" s="3">
        <f t="shared" si="10"/>
        <v>5</v>
      </c>
      <c r="Q104" s="5">
        <f t="shared" si="11"/>
        <v>1</v>
      </c>
      <c r="R104" s="39" t="str">
        <f t="shared" si="12"/>
        <v/>
      </c>
    </row>
    <row r="105" spans="1:18" x14ac:dyDescent="0.25">
      <c r="A105" s="38">
        <f t="shared" si="13"/>
        <v>45809</v>
      </c>
      <c r="B105" s="6">
        <f t="shared" si="9"/>
        <v>45809</v>
      </c>
      <c r="C105" s="6">
        <f t="shared" si="14"/>
        <v>3.1666666666666665</v>
      </c>
      <c r="D105" s="6">
        <f t="shared" si="15"/>
        <v>73.611111111111114</v>
      </c>
      <c r="E105" s="9">
        <f t="shared" si="16"/>
        <v>8.7083333333333321</v>
      </c>
      <c r="F105" s="4"/>
      <c r="G105" s="4"/>
      <c r="H105" s="4"/>
      <c r="I105" s="4"/>
      <c r="J105" s="4"/>
      <c r="K105" s="4"/>
      <c r="L105" s="4"/>
      <c r="M105" s="4"/>
      <c r="N105" s="4"/>
      <c r="O105" s="3" t="str">
        <f t="shared" si="17"/>
        <v/>
      </c>
      <c r="P105" s="3">
        <f t="shared" si="10"/>
        <v>5</v>
      </c>
      <c r="Q105" s="5">
        <f t="shared" si="11"/>
        <v>1</v>
      </c>
      <c r="R105" s="39" t="str">
        <f t="shared" si="12"/>
        <v/>
      </c>
    </row>
    <row r="106" spans="1:18" x14ac:dyDescent="0.25">
      <c r="A106" s="38">
        <f t="shared" si="13"/>
        <v>45810</v>
      </c>
      <c r="B106" s="6">
        <f t="shared" si="9"/>
        <v>45810</v>
      </c>
      <c r="C106" s="6">
        <f t="shared" si="14"/>
        <v>3.2</v>
      </c>
      <c r="D106" s="6">
        <f t="shared" si="15"/>
        <v>73.333333333333343</v>
      </c>
      <c r="E106" s="9">
        <f t="shared" si="16"/>
        <v>8.7999999999999954</v>
      </c>
      <c r="F106" s="4"/>
      <c r="G106" s="4"/>
      <c r="H106" s="4"/>
      <c r="I106" s="4"/>
      <c r="J106" s="4"/>
      <c r="K106" s="4"/>
      <c r="L106" s="4"/>
      <c r="M106" s="4"/>
      <c r="N106" s="4"/>
      <c r="O106" s="3" t="str">
        <f t="shared" si="17"/>
        <v/>
      </c>
      <c r="P106" s="3">
        <f t="shared" si="10"/>
        <v>5</v>
      </c>
      <c r="Q106" s="5">
        <f t="shared" si="11"/>
        <v>1</v>
      </c>
      <c r="R106" s="39" t="str">
        <f t="shared" si="12"/>
        <v/>
      </c>
    </row>
    <row r="107" spans="1:18" x14ac:dyDescent="0.25">
      <c r="A107" s="38">
        <f t="shared" si="13"/>
        <v>45811</v>
      </c>
      <c r="B107" s="6">
        <f t="shared" si="9"/>
        <v>45811</v>
      </c>
      <c r="C107" s="6">
        <f t="shared" si="14"/>
        <v>3.2333333333333334</v>
      </c>
      <c r="D107" s="6">
        <f t="shared" si="15"/>
        <v>73.055555555555557</v>
      </c>
      <c r="E107" s="9">
        <f t="shared" si="16"/>
        <v>8.8916666666666657</v>
      </c>
      <c r="F107" s="4"/>
      <c r="G107" s="4"/>
      <c r="H107" s="4"/>
      <c r="I107" s="4"/>
      <c r="J107" s="4"/>
      <c r="K107" s="4"/>
      <c r="L107" s="4"/>
      <c r="M107" s="4"/>
      <c r="N107" s="4"/>
      <c r="O107" s="3" t="str">
        <f t="shared" si="17"/>
        <v/>
      </c>
      <c r="P107" s="3">
        <f t="shared" si="10"/>
        <v>5</v>
      </c>
      <c r="Q107" s="5">
        <f t="shared" si="11"/>
        <v>1</v>
      </c>
      <c r="R107" s="39" t="str">
        <f t="shared" si="12"/>
        <v/>
      </c>
    </row>
    <row r="108" spans="1:18" x14ac:dyDescent="0.25">
      <c r="A108" s="38">
        <f t="shared" si="13"/>
        <v>45812</v>
      </c>
      <c r="B108" s="6">
        <f t="shared" si="9"/>
        <v>45812</v>
      </c>
      <c r="C108" s="6">
        <f t="shared" si="14"/>
        <v>3.2666666666666666</v>
      </c>
      <c r="D108" s="6">
        <f t="shared" si="15"/>
        <v>72.777777777777786</v>
      </c>
      <c r="E108" s="9">
        <f t="shared" si="16"/>
        <v>8.9833333333333307</v>
      </c>
      <c r="F108" s="4"/>
      <c r="G108" s="4"/>
      <c r="H108" s="4"/>
      <c r="I108" s="4"/>
      <c r="J108" s="4"/>
      <c r="K108" s="4"/>
      <c r="L108" s="4"/>
      <c r="M108" s="4"/>
      <c r="N108" s="4"/>
      <c r="O108" s="3" t="str">
        <f t="shared" si="17"/>
        <v/>
      </c>
      <c r="P108" s="3">
        <f t="shared" si="10"/>
        <v>5</v>
      </c>
      <c r="Q108" s="5">
        <f t="shared" si="11"/>
        <v>1</v>
      </c>
      <c r="R108" s="39" t="str">
        <f t="shared" si="12"/>
        <v/>
      </c>
    </row>
    <row r="109" spans="1:18" x14ac:dyDescent="0.25">
      <c r="A109" s="38">
        <f t="shared" si="13"/>
        <v>45813</v>
      </c>
      <c r="B109" s="6">
        <f t="shared" si="9"/>
        <v>45813</v>
      </c>
      <c r="C109" s="6">
        <f t="shared" si="14"/>
        <v>3.3</v>
      </c>
      <c r="D109" s="6">
        <f t="shared" si="15"/>
        <v>72.5</v>
      </c>
      <c r="E109" s="9">
        <f t="shared" si="16"/>
        <v>9.0750000000000011</v>
      </c>
      <c r="F109" s="4"/>
      <c r="G109" s="4"/>
      <c r="H109" s="4"/>
      <c r="I109" s="4"/>
      <c r="J109" s="4"/>
      <c r="K109" s="4"/>
      <c r="L109" s="4"/>
      <c r="M109" s="4"/>
      <c r="N109" s="4"/>
      <c r="O109" s="3" t="str">
        <f t="shared" si="17"/>
        <v/>
      </c>
      <c r="P109" s="3">
        <f t="shared" si="10"/>
        <v>5</v>
      </c>
      <c r="Q109" s="5">
        <f t="shared" si="11"/>
        <v>1</v>
      </c>
      <c r="R109" s="39" t="str">
        <f t="shared" si="12"/>
        <v/>
      </c>
    </row>
    <row r="110" spans="1:18" x14ac:dyDescent="0.25">
      <c r="A110" s="38">
        <f t="shared" si="13"/>
        <v>45814</v>
      </c>
      <c r="B110" s="6">
        <f t="shared" si="9"/>
        <v>45814</v>
      </c>
      <c r="C110" s="6">
        <f t="shared" si="14"/>
        <v>3.3333333333333335</v>
      </c>
      <c r="D110" s="6">
        <f t="shared" si="15"/>
        <v>72.222222222222214</v>
      </c>
      <c r="E110" s="9">
        <f t="shared" si="16"/>
        <v>9.1666666666666696</v>
      </c>
      <c r="F110" s="4"/>
      <c r="G110" s="4"/>
      <c r="H110" s="4"/>
      <c r="I110" s="4"/>
      <c r="J110" s="4"/>
      <c r="K110" s="4"/>
      <c r="L110" s="4"/>
      <c r="M110" s="4"/>
      <c r="N110" s="4"/>
      <c r="O110" s="3" t="str">
        <f t="shared" si="17"/>
        <v/>
      </c>
      <c r="P110" s="3">
        <f t="shared" si="10"/>
        <v>5</v>
      </c>
      <c r="Q110" s="5">
        <f t="shared" si="11"/>
        <v>1</v>
      </c>
      <c r="R110" s="39" t="str">
        <f t="shared" si="12"/>
        <v/>
      </c>
    </row>
    <row r="111" spans="1:18" x14ac:dyDescent="0.25">
      <c r="A111" s="38">
        <f t="shared" si="13"/>
        <v>45815</v>
      </c>
      <c r="B111" s="6">
        <f t="shared" si="9"/>
        <v>45815</v>
      </c>
      <c r="C111" s="6">
        <f t="shared" si="14"/>
        <v>3.3666666666666667</v>
      </c>
      <c r="D111" s="6">
        <f t="shared" si="15"/>
        <v>71.944444444444443</v>
      </c>
      <c r="E111" s="9">
        <f t="shared" si="16"/>
        <v>9.2583333333333329</v>
      </c>
      <c r="F111" s="4"/>
      <c r="G111" s="4"/>
      <c r="H111" s="4"/>
      <c r="I111" s="4"/>
      <c r="J111" s="4"/>
      <c r="K111" s="4"/>
      <c r="L111" s="4"/>
      <c r="M111" s="4"/>
      <c r="N111" s="4"/>
      <c r="O111" s="3" t="str">
        <f t="shared" si="17"/>
        <v/>
      </c>
      <c r="P111" s="3">
        <f t="shared" si="10"/>
        <v>5</v>
      </c>
      <c r="Q111" s="5">
        <f t="shared" si="11"/>
        <v>1</v>
      </c>
      <c r="R111" s="39" t="str">
        <f t="shared" si="12"/>
        <v/>
      </c>
    </row>
    <row r="112" spans="1:18" x14ac:dyDescent="0.25">
      <c r="A112" s="38">
        <f t="shared" si="13"/>
        <v>45816</v>
      </c>
      <c r="B112" s="6">
        <f t="shared" si="9"/>
        <v>45816</v>
      </c>
      <c r="C112" s="6">
        <f t="shared" si="14"/>
        <v>3.4</v>
      </c>
      <c r="D112" s="6">
        <f t="shared" si="15"/>
        <v>71.666666666666671</v>
      </c>
      <c r="E112" s="9">
        <f t="shared" si="16"/>
        <v>9.35</v>
      </c>
      <c r="F112" s="4"/>
      <c r="G112" s="4"/>
      <c r="H112" s="4"/>
      <c r="I112" s="4"/>
      <c r="J112" s="4"/>
      <c r="K112" s="4"/>
      <c r="L112" s="4"/>
      <c r="M112" s="4"/>
      <c r="N112" s="4"/>
      <c r="O112" s="3" t="str">
        <f t="shared" si="17"/>
        <v/>
      </c>
      <c r="P112" s="3">
        <f t="shared" si="10"/>
        <v>5</v>
      </c>
      <c r="Q112" s="5">
        <f t="shared" si="11"/>
        <v>1</v>
      </c>
      <c r="R112" s="39" t="str">
        <f t="shared" si="12"/>
        <v/>
      </c>
    </row>
    <row r="113" spans="1:18" x14ac:dyDescent="0.25">
      <c r="A113" s="38">
        <f t="shared" si="13"/>
        <v>45817</v>
      </c>
      <c r="B113" s="6">
        <f t="shared" si="9"/>
        <v>45817</v>
      </c>
      <c r="C113" s="6">
        <f t="shared" si="14"/>
        <v>3.4333333333333331</v>
      </c>
      <c r="D113" s="6">
        <f t="shared" si="15"/>
        <v>71.388888888888886</v>
      </c>
      <c r="E113" s="9">
        <f t="shared" si="16"/>
        <v>9.4416666666666682</v>
      </c>
      <c r="F113" s="4"/>
      <c r="G113" s="4"/>
      <c r="H113" s="4"/>
      <c r="I113" s="4"/>
      <c r="J113" s="4"/>
      <c r="K113" s="4"/>
      <c r="L113" s="4"/>
      <c r="M113" s="4"/>
      <c r="N113" s="4"/>
      <c r="O113" s="3" t="str">
        <f t="shared" si="17"/>
        <v/>
      </c>
      <c r="P113" s="3">
        <f t="shared" si="10"/>
        <v>5</v>
      </c>
      <c r="Q113" s="5">
        <f t="shared" si="11"/>
        <v>1</v>
      </c>
      <c r="R113" s="39" t="str">
        <f t="shared" si="12"/>
        <v/>
      </c>
    </row>
    <row r="114" spans="1:18" x14ac:dyDescent="0.25">
      <c r="A114" s="38">
        <f t="shared" si="13"/>
        <v>45818</v>
      </c>
      <c r="B114" s="6">
        <f t="shared" si="9"/>
        <v>45818</v>
      </c>
      <c r="C114" s="6">
        <f t="shared" si="14"/>
        <v>3.4666666666666668</v>
      </c>
      <c r="D114" s="6">
        <f t="shared" si="15"/>
        <v>71.111111111111114</v>
      </c>
      <c r="E114" s="9">
        <f t="shared" si="16"/>
        <v>9.5333333333333332</v>
      </c>
      <c r="F114" s="4"/>
      <c r="G114" s="4"/>
      <c r="H114" s="4"/>
      <c r="I114" s="4"/>
      <c r="J114" s="4"/>
      <c r="K114" s="4"/>
      <c r="L114" s="4"/>
      <c r="M114" s="4"/>
      <c r="N114" s="4"/>
      <c r="O114" s="3" t="str">
        <f t="shared" si="17"/>
        <v/>
      </c>
      <c r="P114" s="3">
        <f t="shared" si="10"/>
        <v>5</v>
      </c>
      <c r="Q114" s="5">
        <f t="shared" si="11"/>
        <v>1</v>
      </c>
      <c r="R114" s="39" t="str">
        <f t="shared" si="12"/>
        <v/>
      </c>
    </row>
    <row r="115" spans="1:18" x14ac:dyDescent="0.25">
      <c r="A115" s="38">
        <f t="shared" si="13"/>
        <v>45819</v>
      </c>
      <c r="B115" s="6">
        <f t="shared" si="9"/>
        <v>45819</v>
      </c>
      <c r="C115" s="6">
        <f t="shared" si="14"/>
        <v>3.5</v>
      </c>
      <c r="D115" s="6">
        <f t="shared" si="15"/>
        <v>70.833333333333343</v>
      </c>
      <c r="E115" s="9">
        <f t="shared" si="16"/>
        <v>9.6249999999999964</v>
      </c>
      <c r="F115" s="4"/>
      <c r="G115" s="4"/>
      <c r="H115" s="4"/>
      <c r="I115" s="4"/>
      <c r="J115" s="4"/>
      <c r="K115" s="4"/>
      <c r="L115" s="4"/>
      <c r="M115" s="4"/>
      <c r="N115" s="4"/>
      <c r="O115" s="3" t="str">
        <f t="shared" si="17"/>
        <v/>
      </c>
      <c r="P115" s="3">
        <f t="shared" si="10"/>
        <v>5</v>
      </c>
      <c r="Q115" s="5">
        <f t="shared" si="11"/>
        <v>1</v>
      </c>
      <c r="R115" s="39" t="str">
        <f t="shared" si="12"/>
        <v/>
      </c>
    </row>
    <row r="116" spans="1:18" x14ac:dyDescent="0.25">
      <c r="A116" s="38">
        <f t="shared" si="13"/>
        <v>45820</v>
      </c>
      <c r="B116" s="6">
        <f t="shared" si="9"/>
        <v>45820</v>
      </c>
      <c r="C116" s="6">
        <f t="shared" si="14"/>
        <v>3.5333333333333332</v>
      </c>
      <c r="D116" s="6">
        <f t="shared" si="15"/>
        <v>70.555555555555557</v>
      </c>
      <c r="E116" s="9">
        <f t="shared" si="16"/>
        <v>9.7166666666666668</v>
      </c>
      <c r="F116" s="4"/>
      <c r="G116" s="4"/>
      <c r="H116" s="4"/>
      <c r="I116" s="4"/>
      <c r="J116" s="4"/>
      <c r="K116" s="4"/>
      <c r="L116" s="4"/>
      <c r="M116" s="4"/>
      <c r="N116" s="4"/>
      <c r="O116" s="3" t="str">
        <f t="shared" si="17"/>
        <v/>
      </c>
      <c r="P116" s="3">
        <f t="shared" si="10"/>
        <v>5</v>
      </c>
      <c r="Q116" s="5">
        <f t="shared" si="11"/>
        <v>1</v>
      </c>
      <c r="R116" s="39" t="str">
        <f t="shared" si="12"/>
        <v/>
      </c>
    </row>
    <row r="117" spans="1:18" x14ac:dyDescent="0.25">
      <c r="A117" s="38">
        <f t="shared" si="13"/>
        <v>45821</v>
      </c>
      <c r="B117" s="6">
        <f t="shared" si="9"/>
        <v>45821</v>
      </c>
      <c r="C117" s="6">
        <f t="shared" si="14"/>
        <v>3.5666666666666669</v>
      </c>
      <c r="D117" s="6">
        <f t="shared" si="15"/>
        <v>70.277777777777786</v>
      </c>
      <c r="E117" s="9">
        <f t="shared" si="16"/>
        <v>9.8083333333333318</v>
      </c>
      <c r="F117" s="4"/>
      <c r="G117" s="4"/>
      <c r="H117" s="4"/>
      <c r="I117" s="4"/>
      <c r="J117" s="4"/>
      <c r="K117" s="4"/>
      <c r="L117" s="4"/>
      <c r="M117" s="4"/>
      <c r="N117" s="4"/>
      <c r="O117" s="3" t="str">
        <f t="shared" si="17"/>
        <v/>
      </c>
      <c r="P117" s="3">
        <f t="shared" si="10"/>
        <v>5</v>
      </c>
      <c r="Q117" s="5">
        <f t="shared" si="11"/>
        <v>1</v>
      </c>
      <c r="R117" s="39" t="str">
        <f t="shared" si="12"/>
        <v/>
      </c>
    </row>
    <row r="118" spans="1:18" x14ac:dyDescent="0.25">
      <c r="A118" s="38">
        <f t="shared" si="13"/>
        <v>45822</v>
      </c>
      <c r="B118" s="6">
        <f t="shared" si="9"/>
        <v>45822</v>
      </c>
      <c r="C118" s="6">
        <f t="shared" si="14"/>
        <v>3.6</v>
      </c>
      <c r="D118" s="6">
        <f t="shared" si="15"/>
        <v>70</v>
      </c>
      <c r="E118" s="9">
        <f t="shared" si="16"/>
        <v>9.9</v>
      </c>
      <c r="F118" s="4"/>
      <c r="G118" s="4"/>
      <c r="H118" s="4"/>
      <c r="I118" s="4"/>
      <c r="J118" s="4"/>
      <c r="K118" s="4"/>
      <c r="L118" s="4"/>
      <c r="M118" s="4"/>
      <c r="N118" s="4"/>
      <c r="O118" s="3" t="str">
        <f t="shared" si="17"/>
        <v/>
      </c>
      <c r="P118" s="3">
        <f t="shared" si="10"/>
        <v>5</v>
      </c>
      <c r="Q118" s="5">
        <f t="shared" si="11"/>
        <v>1</v>
      </c>
      <c r="R118" s="39" t="str">
        <f t="shared" si="12"/>
        <v/>
      </c>
    </row>
    <row r="119" spans="1:18" x14ac:dyDescent="0.25">
      <c r="A119" s="38">
        <f t="shared" si="13"/>
        <v>45823</v>
      </c>
      <c r="B119" s="6">
        <f t="shared" si="9"/>
        <v>45823</v>
      </c>
      <c r="C119" s="6">
        <f t="shared" si="14"/>
        <v>3.6333333333333333</v>
      </c>
      <c r="D119" s="6">
        <f t="shared" si="15"/>
        <v>69.722222222222229</v>
      </c>
      <c r="E119" s="9">
        <f t="shared" si="16"/>
        <v>9.9916666666666654</v>
      </c>
      <c r="F119" s="4"/>
      <c r="G119" s="4"/>
      <c r="H119" s="4"/>
      <c r="I119" s="4"/>
      <c r="J119" s="4"/>
      <c r="K119" s="4"/>
      <c r="L119" s="4"/>
      <c r="M119" s="4"/>
      <c r="N119" s="4"/>
      <c r="O119" s="3" t="str">
        <f t="shared" si="17"/>
        <v/>
      </c>
      <c r="P119" s="3">
        <f t="shared" si="10"/>
        <v>5</v>
      </c>
      <c r="Q119" s="5">
        <f t="shared" si="11"/>
        <v>1</v>
      </c>
      <c r="R119" s="39" t="str">
        <f t="shared" si="12"/>
        <v/>
      </c>
    </row>
    <row r="120" spans="1:18" x14ac:dyDescent="0.25">
      <c r="A120" s="38">
        <f t="shared" si="13"/>
        <v>45824</v>
      </c>
      <c r="B120" s="6">
        <f t="shared" si="9"/>
        <v>45824</v>
      </c>
      <c r="C120" s="6">
        <f t="shared" si="14"/>
        <v>3.6666666666666665</v>
      </c>
      <c r="D120" s="6">
        <f t="shared" si="15"/>
        <v>69.444444444444457</v>
      </c>
      <c r="E120" s="9">
        <f t="shared" si="16"/>
        <v>10.083333333333329</v>
      </c>
      <c r="F120" s="4"/>
      <c r="G120" s="4"/>
      <c r="H120" s="4"/>
      <c r="I120" s="4"/>
      <c r="J120" s="4"/>
      <c r="K120" s="4"/>
      <c r="L120" s="4"/>
      <c r="M120" s="4"/>
      <c r="N120" s="4"/>
      <c r="O120" s="3" t="str">
        <f t="shared" si="17"/>
        <v/>
      </c>
      <c r="P120" s="3">
        <f t="shared" si="10"/>
        <v>5</v>
      </c>
      <c r="Q120" s="5">
        <f t="shared" si="11"/>
        <v>1</v>
      </c>
      <c r="R120" s="39" t="str">
        <f t="shared" si="12"/>
        <v/>
      </c>
    </row>
    <row r="121" spans="1:18" x14ac:dyDescent="0.25">
      <c r="A121" s="38">
        <f t="shared" si="13"/>
        <v>45825</v>
      </c>
      <c r="B121" s="6">
        <f t="shared" si="9"/>
        <v>45825</v>
      </c>
      <c r="C121" s="6">
        <f t="shared" si="14"/>
        <v>3.7</v>
      </c>
      <c r="D121" s="6">
        <f t="shared" si="15"/>
        <v>69.166666666666671</v>
      </c>
      <c r="E121" s="9">
        <f t="shared" si="16"/>
        <v>10.174999999999999</v>
      </c>
      <c r="F121" s="4"/>
      <c r="G121" s="4"/>
      <c r="H121" s="4"/>
      <c r="I121" s="4"/>
      <c r="J121" s="4"/>
      <c r="K121" s="4"/>
      <c r="L121" s="4"/>
      <c r="M121" s="4"/>
      <c r="N121" s="4"/>
      <c r="O121" s="3" t="str">
        <f t="shared" si="17"/>
        <v/>
      </c>
      <c r="P121" s="3">
        <f t="shared" si="10"/>
        <v>5</v>
      </c>
      <c r="Q121" s="5">
        <f t="shared" si="11"/>
        <v>1</v>
      </c>
      <c r="R121" s="39" t="str">
        <f t="shared" si="12"/>
        <v/>
      </c>
    </row>
    <row r="122" spans="1:18" x14ac:dyDescent="0.25">
      <c r="A122" s="38">
        <f t="shared" si="13"/>
        <v>45826</v>
      </c>
      <c r="B122" s="6">
        <f t="shared" si="9"/>
        <v>45826</v>
      </c>
      <c r="C122" s="6">
        <f t="shared" si="14"/>
        <v>3.7333333333333334</v>
      </c>
      <c r="D122" s="6">
        <f t="shared" si="15"/>
        <v>68.888888888888872</v>
      </c>
      <c r="E122" s="9">
        <f t="shared" si="16"/>
        <v>10.266666666666673</v>
      </c>
      <c r="F122" s="4"/>
      <c r="G122" s="4"/>
      <c r="H122" s="4"/>
      <c r="I122" s="4"/>
      <c r="J122" s="4"/>
      <c r="K122" s="4"/>
      <c r="L122" s="4"/>
      <c r="M122" s="4"/>
      <c r="N122" s="4"/>
      <c r="O122" s="3" t="str">
        <f t="shared" si="17"/>
        <v/>
      </c>
      <c r="P122" s="3">
        <f t="shared" si="10"/>
        <v>5</v>
      </c>
      <c r="Q122" s="5">
        <f t="shared" si="11"/>
        <v>1</v>
      </c>
      <c r="R122" s="39" t="str">
        <f t="shared" si="12"/>
        <v/>
      </c>
    </row>
    <row r="123" spans="1:18" x14ac:dyDescent="0.25">
      <c r="A123" s="38">
        <f t="shared" si="13"/>
        <v>45827</v>
      </c>
      <c r="B123" s="6">
        <f t="shared" si="9"/>
        <v>45827</v>
      </c>
      <c r="C123" s="6">
        <f t="shared" si="14"/>
        <v>3.7666666666666666</v>
      </c>
      <c r="D123" s="6">
        <f t="shared" si="15"/>
        <v>68.611111111111128</v>
      </c>
      <c r="E123" s="9">
        <f t="shared" si="16"/>
        <v>10.358333333333327</v>
      </c>
      <c r="F123" s="4"/>
      <c r="G123" s="4"/>
      <c r="H123" s="4"/>
      <c r="I123" s="4"/>
      <c r="J123" s="4"/>
      <c r="K123" s="4"/>
      <c r="L123" s="4"/>
      <c r="M123" s="4"/>
      <c r="N123" s="4"/>
      <c r="O123" s="3" t="str">
        <f t="shared" si="17"/>
        <v/>
      </c>
      <c r="P123" s="3">
        <f t="shared" si="10"/>
        <v>5</v>
      </c>
      <c r="Q123" s="5">
        <f t="shared" si="11"/>
        <v>1</v>
      </c>
      <c r="R123" s="39" t="str">
        <f t="shared" si="12"/>
        <v/>
      </c>
    </row>
    <row r="124" spans="1:18" x14ac:dyDescent="0.25">
      <c r="A124" s="38">
        <f t="shared" si="13"/>
        <v>45828</v>
      </c>
      <c r="B124" s="6">
        <f t="shared" si="9"/>
        <v>45828</v>
      </c>
      <c r="C124" s="6">
        <f t="shared" si="14"/>
        <v>3.8</v>
      </c>
      <c r="D124" s="6">
        <f t="shared" si="15"/>
        <v>68.333333333333329</v>
      </c>
      <c r="E124" s="9">
        <f t="shared" si="16"/>
        <v>10.450000000000003</v>
      </c>
      <c r="F124" s="4"/>
      <c r="G124" s="4"/>
      <c r="H124" s="4"/>
      <c r="I124" s="4"/>
      <c r="J124" s="4"/>
      <c r="K124" s="4"/>
      <c r="L124" s="4"/>
      <c r="M124" s="4"/>
      <c r="N124" s="4"/>
      <c r="O124" s="3" t="str">
        <f t="shared" si="17"/>
        <v/>
      </c>
      <c r="P124" s="3">
        <f t="shared" si="10"/>
        <v>5</v>
      </c>
      <c r="Q124" s="5">
        <f t="shared" si="11"/>
        <v>1</v>
      </c>
      <c r="R124" s="39" t="str">
        <f t="shared" si="12"/>
        <v/>
      </c>
    </row>
    <row r="125" spans="1:18" x14ac:dyDescent="0.25">
      <c r="A125" s="38">
        <f t="shared" si="13"/>
        <v>45829</v>
      </c>
      <c r="B125" s="6">
        <f t="shared" si="9"/>
        <v>45829</v>
      </c>
      <c r="C125" s="6">
        <f t="shared" si="14"/>
        <v>3.8333333333333335</v>
      </c>
      <c r="D125" s="6">
        <f t="shared" si="15"/>
        <v>68.055555555555543</v>
      </c>
      <c r="E125" s="9">
        <f t="shared" si="16"/>
        <v>10.54166666666667</v>
      </c>
      <c r="F125" s="4"/>
      <c r="G125" s="4"/>
      <c r="H125" s="4"/>
      <c r="I125" s="4"/>
      <c r="J125" s="4"/>
      <c r="K125" s="4"/>
      <c r="L125" s="4"/>
      <c r="M125" s="4"/>
      <c r="N125" s="4"/>
      <c r="O125" s="3" t="str">
        <f t="shared" si="17"/>
        <v/>
      </c>
      <c r="P125" s="3">
        <f t="shared" si="10"/>
        <v>5</v>
      </c>
      <c r="Q125" s="5">
        <f t="shared" si="11"/>
        <v>1</v>
      </c>
      <c r="R125" s="39" t="str">
        <f t="shared" si="12"/>
        <v/>
      </c>
    </row>
    <row r="126" spans="1:18" x14ac:dyDescent="0.25">
      <c r="A126" s="38">
        <f t="shared" si="13"/>
        <v>45830</v>
      </c>
      <c r="B126" s="6">
        <f t="shared" si="9"/>
        <v>45830</v>
      </c>
      <c r="C126" s="6">
        <f t="shared" si="14"/>
        <v>3.8666666666666667</v>
      </c>
      <c r="D126" s="6">
        <f t="shared" si="15"/>
        <v>67.777777777777771</v>
      </c>
      <c r="E126" s="9">
        <f t="shared" si="16"/>
        <v>10.633333333333335</v>
      </c>
      <c r="F126" s="4"/>
      <c r="G126" s="4"/>
      <c r="H126" s="4"/>
      <c r="I126" s="4"/>
      <c r="J126" s="4"/>
      <c r="K126" s="4"/>
      <c r="L126" s="4"/>
      <c r="M126" s="4"/>
      <c r="N126" s="4"/>
      <c r="O126" s="3" t="str">
        <f t="shared" si="17"/>
        <v/>
      </c>
      <c r="P126" s="3">
        <f t="shared" si="10"/>
        <v>5</v>
      </c>
      <c r="Q126" s="5">
        <f t="shared" si="11"/>
        <v>1</v>
      </c>
      <c r="R126" s="39" t="str">
        <f t="shared" si="12"/>
        <v/>
      </c>
    </row>
    <row r="127" spans="1:18" x14ac:dyDescent="0.25">
      <c r="A127" s="38">
        <f t="shared" si="13"/>
        <v>45831</v>
      </c>
      <c r="B127" s="6">
        <f t="shared" si="9"/>
        <v>45831</v>
      </c>
      <c r="C127" s="6">
        <f t="shared" si="14"/>
        <v>3.9</v>
      </c>
      <c r="D127" s="6">
        <f t="shared" si="15"/>
        <v>67.5</v>
      </c>
      <c r="E127" s="9">
        <f t="shared" si="16"/>
        <v>10.725</v>
      </c>
      <c r="F127" s="4"/>
      <c r="G127" s="4"/>
      <c r="H127" s="4"/>
      <c r="I127" s="4"/>
      <c r="J127" s="4"/>
      <c r="K127" s="4"/>
      <c r="L127" s="4"/>
      <c r="M127" s="4"/>
      <c r="N127" s="4"/>
      <c r="O127" s="3" t="str">
        <f t="shared" si="17"/>
        <v/>
      </c>
      <c r="P127" s="3">
        <f t="shared" si="10"/>
        <v>5</v>
      </c>
      <c r="Q127" s="5">
        <f t="shared" si="11"/>
        <v>1</v>
      </c>
      <c r="R127" s="39" t="str">
        <f t="shared" si="12"/>
        <v/>
      </c>
    </row>
    <row r="128" spans="1:18" x14ac:dyDescent="0.25">
      <c r="A128" s="38">
        <f t="shared" si="13"/>
        <v>45832</v>
      </c>
      <c r="B128" s="6">
        <f t="shared" si="9"/>
        <v>45832</v>
      </c>
      <c r="C128" s="6">
        <f t="shared" si="14"/>
        <v>3.9333333333333331</v>
      </c>
      <c r="D128" s="6">
        <f t="shared" si="15"/>
        <v>67.222222222222214</v>
      </c>
      <c r="E128" s="9">
        <f t="shared" si="16"/>
        <v>10.81666666666667</v>
      </c>
      <c r="F128" s="4"/>
      <c r="G128" s="4"/>
      <c r="H128" s="4"/>
      <c r="I128" s="4"/>
      <c r="J128" s="4"/>
      <c r="K128" s="4"/>
      <c r="L128" s="4"/>
      <c r="M128" s="4"/>
      <c r="N128" s="4"/>
      <c r="O128" s="3" t="str">
        <f t="shared" si="17"/>
        <v/>
      </c>
      <c r="P128" s="3">
        <f t="shared" si="10"/>
        <v>5</v>
      </c>
      <c r="Q128" s="5">
        <f t="shared" si="11"/>
        <v>1</v>
      </c>
      <c r="R128" s="39" t="str">
        <f t="shared" si="12"/>
        <v/>
      </c>
    </row>
    <row r="129" spans="1:18" x14ac:dyDescent="0.25">
      <c r="A129" s="38">
        <f t="shared" si="13"/>
        <v>45833</v>
      </c>
      <c r="B129" s="6">
        <f t="shared" si="9"/>
        <v>45833</v>
      </c>
      <c r="C129" s="6">
        <f t="shared" si="14"/>
        <v>3.9666666666666668</v>
      </c>
      <c r="D129" s="6">
        <f t="shared" si="15"/>
        <v>66.944444444444443</v>
      </c>
      <c r="E129" s="9">
        <f t="shared" si="16"/>
        <v>10.908333333333335</v>
      </c>
      <c r="F129" s="4"/>
      <c r="G129" s="4"/>
      <c r="H129" s="4"/>
      <c r="I129" s="4"/>
      <c r="J129" s="4"/>
      <c r="K129" s="4"/>
      <c r="L129" s="4"/>
      <c r="M129" s="4"/>
      <c r="N129" s="4"/>
      <c r="O129" s="3" t="str">
        <f t="shared" si="17"/>
        <v/>
      </c>
      <c r="P129" s="3">
        <f t="shared" si="10"/>
        <v>5</v>
      </c>
      <c r="Q129" s="5">
        <f t="shared" si="11"/>
        <v>1</v>
      </c>
      <c r="R129" s="39" t="str">
        <f t="shared" si="12"/>
        <v/>
      </c>
    </row>
    <row r="130" spans="1:18" x14ac:dyDescent="0.25">
      <c r="A130" s="38">
        <f t="shared" si="13"/>
        <v>45834</v>
      </c>
      <c r="B130" s="6">
        <f t="shared" si="9"/>
        <v>45834</v>
      </c>
      <c r="C130" s="6">
        <f t="shared" si="14"/>
        <v>4</v>
      </c>
      <c r="D130" s="6">
        <f t="shared" si="15"/>
        <v>66.666666666666657</v>
      </c>
      <c r="E130" s="9">
        <f t="shared" si="16"/>
        <v>11.000000000000002</v>
      </c>
      <c r="F130" s="4"/>
      <c r="G130" s="4"/>
      <c r="H130" s="4"/>
      <c r="I130" s="4"/>
      <c r="J130" s="4"/>
      <c r="K130" s="4"/>
      <c r="L130" s="4"/>
      <c r="M130" s="4"/>
      <c r="N130" s="4"/>
      <c r="O130" s="3" t="str">
        <f t="shared" si="17"/>
        <v/>
      </c>
      <c r="P130" s="3">
        <f t="shared" si="10"/>
        <v>5</v>
      </c>
      <c r="Q130" s="5">
        <f t="shared" si="11"/>
        <v>1</v>
      </c>
      <c r="R130" s="39" t="str">
        <f t="shared" si="12"/>
        <v/>
      </c>
    </row>
    <row r="131" spans="1:18" x14ac:dyDescent="0.25">
      <c r="A131" s="38">
        <f t="shared" si="13"/>
        <v>45835</v>
      </c>
      <c r="B131" s="6">
        <f t="shared" si="9"/>
        <v>45835</v>
      </c>
      <c r="C131" s="6">
        <f t="shared" si="14"/>
        <v>4.0333333333333332</v>
      </c>
      <c r="D131" s="6">
        <f t="shared" si="15"/>
        <v>66.388888888888886</v>
      </c>
      <c r="E131" s="9">
        <f t="shared" si="16"/>
        <v>11.091666666666667</v>
      </c>
      <c r="F131" s="4"/>
      <c r="G131" s="4"/>
      <c r="H131" s="4"/>
      <c r="I131" s="4"/>
      <c r="J131" s="4"/>
      <c r="K131" s="4"/>
      <c r="L131" s="4"/>
      <c r="M131" s="4"/>
      <c r="N131" s="4"/>
      <c r="O131" s="3" t="str">
        <f t="shared" si="17"/>
        <v/>
      </c>
      <c r="P131" s="3">
        <f t="shared" si="10"/>
        <v>5</v>
      </c>
      <c r="Q131" s="5">
        <f t="shared" si="11"/>
        <v>1</v>
      </c>
      <c r="R131" s="39" t="str">
        <f t="shared" si="12"/>
        <v/>
      </c>
    </row>
    <row r="132" spans="1:18" x14ac:dyDescent="0.25">
      <c r="A132" s="38">
        <f t="shared" si="13"/>
        <v>45836</v>
      </c>
      <c r="B132" s="6">
        <f t="shared" si="9"/>
        <v>45836</v>
      </c>
      <c r="C132" s="6">
        <f t="shared" si="14"/>
        <v>4.0666666666666664</v>
      </c>
      <c r="D132" s="6">
        <f t="shared" si="15"/>
        <v>66.111111111111114</v>
      </c>
      <c r="E132" s="9">
        <f t="shared" si="16"/>
        <v>11.183333333333332</v>
      </c>
      <c r="F132" s="4"/>
      <c r="G132" s="4"/>
      <c r="H132" s="4"/>
      <c r="I132" s="4"/>
      <c r="J132" s="4"/>
      <c r="K132" s="4"/>
      <c r="L132" s="4"/>
      <c r="M132" s="4"/>
      <c r="N132" s="4"/>
      <c r="O132" s="3" t="str">
        <f t="shared" si="17"/>
        <v/>
      </c>
      <c r="P132" s="3">
        <f t="shared" si="10"/>
        <v>5</v>
      </c>
      <c r="Q132" s="5">
        <f t="shared" si="11"/>
        <v>1</v>
      </c>
      <c r="R132" s="39" t="str">
        <f t="shared" si="12"/>
        <v/>
      </c>
    </row>
    <row r="133" spans="1:18" x14ac:dyDescent="0.25">
      <c r="A133" s="38">
        <f t="shared" si="13"/>
        <v>45837</v>
      </c>
      <c r="B133" s="6">
        <f t="shared" si="9"/>
        <v>45837</v>
      </c>
      <c r="C133" s="6">
        <f t="shared" si="14"/>
        <v>4.0999999999999996</v>
      </c>
      <c r="D133" s="6">
        <f t="shared" si="15"/>
        <v>65.833333333333329</v>
      </c>
      <c r="E133" s="9">
        <f t="shared" si="16"/>
        <v>11.275000000000002</v>
      </c>
      <c r="F133" s="4"/>
      <c r="G133" s="4"/>
      <c r="H133" s="4"/>
      <c r="I133" s="4"/>
      <c r="J133" s="4"/>
      <c r="K133" s="4"/>
      <c r="L133" s="4"/>
      <c r="M133" s="4"/>
      <c r="N133" s="4"/>
      <c r="O133" s="3" t="str">
        <f t="shared" si="17"/>
        <v/>
      </c>
      <c r="P133" s="3">
        <f t="shared" si="10"/>
        <v>5</v>
      </c>
      <c r="Q133" s="5">
        <f t="shared" si="11"/>
        <v>1</v>
      </c>
      <c r="R133" s="39" t="str">
        <f t="shared" si="12"/>
        <v/>
      </c>
    </row>
    <row r="134" spans="1:18" x14ac:dyDescent="0.25">
      <c r="A134" s="38">
        <f t="shared" si="13"/>
        <v>45838</v>
      </c>
      <c r="B134" s="6">
        <f t="shared" si="9"/>
        <v>45838</v>
      </c>
      <c r="C134" s="6">
        <f t="shared" si="14"/>
        <v>4.1333333333333337</v>
      </c>
      <c r="D134" s="6">
        <f t="shared" si="15"/>
        <v>65.555555555555557</v>
      </c>
      <c r="E134" s="9">
        <f t="shared" si="16"/>
        <v>11.366666666666665</v>
      </c>
      <c r="F134" s="4"/>
      <c r="G134" s="4"/>
      <c r="H134" s="4"/>
      <c r="I134" s="4"/>
      <c r="J134" s="4"/>
      <c r="K134" s="4"/>
      <c r="L134" s="4"/>
      <c r="M134" s="4"/>
      <c r="N134" s="4"/>
      <c r="O134" s="3" t="str">
        <f t="shared" si="17"/>
        <v/>
      </c>
      <c r="P134" s="3">
        <f t="shared" si="10"/>
        <v>5</v>
      </c>
      <c r="Q134" s="5">
        <f t="shared" si="11"/>
        <v>1</v>
      </c>
      <c r="R134" s="39" t="str">
        <f t="shared" si="12"/>
        <v/>
      </c>
    </row>
    <row r="135" spans="1:18" x14ac:dyDescent="0.25">
      <c r="A135" s="38">
        <f t="shared" si="13"/>
        <v>45839</v>
      </c>
      <c r="B135" s="6">
        <f t="shared" si="9"/>
        <v>45839</v>
      </c>
      <c r="C135" s="6">
        <f t="shared" si="14"/>
        <v>4.166666666666667</v>
      </c>
      <c r="D135" s="6">
        <f t="shared" si="15"/>
        <v>65.277777777777786</v>
      </c>
      <c r="E135" s="9">
        <f t="shared" si="16"/>
        <v>11.45833333333333</v>
      </c>
      <c r="F135" s="4"/>
      <c r="G135" s="4"/>
      <c r="H135" s="4"/>
      <c r="I135" s="4"/>
      <c r="J135" s="4"/>
      <c r="K135" s="4"/>
      <c r="L135" s="4"/>
      <c r="M135" s="4"/>
      <c r="N135" s="4"/>
      <c r="O135" s="3" t="str">
        <f t="shared" si="17"/>
        <v/>
      </c>
      <c r="P135" s="3">
        <f t="shared" si="10"/>
        <v>5</v>
      </c>
      <c r="Q135" s="5">
        <f t="shared" si="11"/>
        <v>1</v>
      </c>
      <c r="R135" s="39" t="str">
        <f t="shared" si="12"/>
        <v/>
      </c>
    </row>
    <row r="136" spans="1:18" x14ac:dyDescent="0.25">
      <c r="A136" s="38">
        <f t="shared" si="13"/>
        <v>45840</v>
      </c>
      <c r="B136" s="6">
        <f t="shared" si="9"/>
        <v>45840</v>
      </c>
      <c r="C136" s="6">
        <f t="shared" si="14"/>
        <v>4.2</v>
      </c>
      <c r="D136" s="6">
        <f t="shared" si="15"/>
        <v>65</v>
      </c>
      <c r="E136" s="9">
        <f t="shared" si="16"/>
        <v>11.55</v>
      </c>
      <c r="F136" s="4"/>
      <c r="G136" s="4"/>
      <c r="H136" s="4"/>
      <c r="I136" s="4"/>
      <c r="J136" s="4"/>
      <c r="K136" s="4"/>
      <c r="L136" s="4"/>
      <c r="M136" s="4"/>
      <c r="N136" s="4"/>
      <c r="O136" s="3" t="str">
        <f t="shared" si="17"/>
        <v/>
      </c>
      <c r="P136" s="3">
        <f t="shared" si="10"/>
        <v>5</v>
      </c>
      <c r="Q136" s="5">
        <f t="shared" si="11"/>
        <v>1</v>
      </c>
      <c r="R136" s="39" t="str">
        <f t="shared" si="12"/>
        <v/>
      </c>
    </row>
    <row r="137" spans="1:18" x14ac:dyDescent="0.25">
      <c r="A137" s="38">
        <f t="shared" si="13"/>
        <v>45841</v>
      </c>
      <c r="B137" s="6">
        <f t="shared" si="9"/>
        <v>45841</v>
      </c>
      <c r="C137" s="6">
        <f t="shared" si="14"/>
        <v>4.2333333333333334</v>
      </c>
      <c r="D137" s="6">
        <f t="shared" si="15"/>
        <v>64.722222222222229</v>
      </c>
      <c r="E137" s="9">
        <f t="shared" si="16"/>
        <v>11.641666666666666</v>
      </c>
      <c r="F137" s="4"/>
      <c r="G137" s="4"/>
      <c r="H137" s="4"/>
      <c r="I137" s="4"/>
      <c r="J137" s="4"/>
      <c r="K137" s="4"/>
      <c r="L137" s="4"/>
      <c r="M137" s="4"/>
      <c r="N137" s="4"/>
      <c r="O137" s="3" t="str">
        <f t="shared" si="17"/>
        <v/>
      </c>
      <c r="P137" s="3">
        <f t="shared" si="10"/>
        <v>5</v>
      </c>
      <c r="Q137" s="5">
        <f t="shared" si="11"/>
        <v>1</v>
      </c>
      <c r="R137" s="39" t="str">
        <f t="shared" si="12"/>
        <v/>
      </c>
    </row>
    <row r="138" spans="1:18" x14ac:dyDescent="0.25">
      <c r="A138" s="38">
        <f t="shared" si="13"/>
        <v>45842</v>
      </c>
      <c r="B138" s="6">
        <f t="shared" si="9"/>
        <v>45842</v>
      </c>
      <c r="C138" s="6">
        <f t="shared" si="14"/>
        <v>4.2666666666666666</v>
      </c>
      <c r="D138" s="6">
        <f t="shared" si="15"/>
        <v>64.444444444444443</v>
      </c>
      <c r="E138" s="9">
        <f t="shared" si="16"/>
        <v>11.733333333333334</v>
      </c>
      <c r="F138" s="4"/>
      <c r="G138" s="4"/>
      <c r="H138" s="4"/>
      <c r="I138" s="4"/>
      <c r="J138" s="4"/>
      <c r="K138" s="4"/>
      <c r="L138" s="4"/>
      <c r="M138" s="4"/>
      <c r="N138" s="4"/>
      <c r="O138" s="3" t="str">
        <f t="shared" si="17"/>
        <v/>
      </c>
      <c r="P138" s="3">
        <f t="shared" si="10"/>
        <v>5</v>
      </c>
      <c r="Q138" s="5">
        <f t="shared" si="11"/>
        <v>1</v>
      </c>
      <c r="R138" s="39" t="str">
        <f t="shared" si="12"/>
        <v/>
      </c>
    </row>
    <row r="139" spans="1:18" x14ac:dyDescent="0.25">
      <c r="A139" s="38">
        <f t="shared" si="13"/>
        <v>45843</v>
      </c>
      <c r="B139" s="6">
        <f t="shared" ref="B139:B202" si="18">VALUE(A139)</f>
        <v>45843</v>
      </c>
      <c r="C139" s="6">
        <f t="shared" si="14"/>
        <v>4.3</v>
      </c>
      <c r="D139" s="6">
        <f t="shared" si="15"/>
        <v>64.166666666666671</v>
      </c>
      <c r="E139" s="9">
        <f t="shared" si="16"/>
        <v>11.824999999999998</v>
      </c>
      <c r="F139" s="4"/>
      <c r="G139" s="4"/>
      <c r="H139" s="4"/>
      <c r="I139" s="4"/>
      <c r="J139" s="4"/>
      <c r="K139" s="4"/>
      <c r="L139" s="4"/>
      <c r="M139" s="4"/>
      <c r="N139" s="4"/>
      <c r="O139" s="3" t="str">
        <f t="shared" si="17"/>
        <v/>
      </c>
      <c r="P139" s="3">
        <f t="shared" ref="P139:P202" si="19">ROUND($H$3*(100-E139)/100,0)</f>
        <v>5</v>
      </c>
      <c r="Q139" s="5">
        <f t="shared" ref="Q139:Q202" si="20">IF(O139="",1,IF(VALUE(O139)&lt;=VALUE(P139),3,2))</f>
        <v>1</v>
      </c>
      <c r="R139" s="39" t="str">
        <f t="shared" ref="R139:R202" si="21">IF(O139="","",($H$3-O139)/$H$3)</f>
        <v/>
      </c>
    </row>
    <row r="140" spans="1:18" x14ac:dyDescent="0.25">
      <c r="A140" s="38">
        <f t="shared" ref="A140:A158" si="22">A139+1</f>
        <v>45844</v>
      </c>
      <c r="B140" s="6">
        <f t="shared" si="18"/>
        <v>45844</v>
      </c>
      <c r="C140" s="6">
        <f t="shared" ref="C140:C203" si="23">_xlfn.DAYS(A140,$A$10)/30</f>
        <v>4.333333333333333</v>
      </c>
      <c r="D140" s="6">
        <f t="shared" ref="D140:D203" si="24">(($P$5-C140)/$P$5)*100</f>
        <v>63.888888888888893</v>
      </c>
      <c r="E140" s="9">
        <f t="shared" ref="E140:E203" si="25">((100-D140)/100)*100*$L$3/100</f>
        <v>11.916666666666664</v>
      </c>
      <c r="F140" s="4"/>
      <c r="G140" s="4"/>
      <c r="H140" s="4"/>
      <c r="I140" s="4"/>
      <c r="J140" s="4"/>
      <c r="K140" s="4"/>
      <c r="L140" s="4"/>
      <c r="M140" s="4"/>
      <c r="N140" s="4"/>
      <c r="O140" s="3" t="str">
        <f t="shared" ref="O140:O203" si="26">IF(VALUE(COUNT(F140:N140))=0,"",VALUE(COUNT(F140:N140)))</f>
        <v/>
      </c>
      <c r="P140" s="3">
        <f t="shared" si="19"/>
        <v>5</v>
      </c>
      <c r="Q140" s="5">
        <f t="shared" si="20"/>
        <v>1</v>
      </c>
      <c r="R140" s="39" t="str">
        <f t="shared" si="21"/>
        <v/>
      </c>
    </row>
    <row r="141" spans="1:18" x14ac:dyDescent="0.25">
      <c r="A141" s="38">
        <f t="shared" si="22"/>
        <v>45845</v>
      </c>
      <c r="B141" s="6">
        <f t="shared" si="18"/>
        <v>45845</v>
      </c>
      <c r="C141" s="6">
        <f t="shared" si="23"/>
        <v>4.3666666666666663</v>
      </c>
      <c r="D141" s="6">
        <f t="shared" si="24"/>
        <v>63.611111111111121</v>
      </c>
      <c r="E141" s="9">
        <f t="shared" si="25"/>
        <v>12.008333333333331</v>
      </c>
      <c r="F141" s="4"/>
      <c r="G141" s="4"/>
      <c r="H141" s="4"/>
      <c r="I141" s="4"/>
      <c r="J141" s="4"/>
      <c r="K141" s="4"/>
      <c r="L141" s="4"/>
      <c r="M141" s="4"/>
      <c r="N141" s="4"/>
      <c r="O141" s="3" t="str">
        <f t="shared" si="26"/>
        <v/>
      </c>
      <c r="P141" s="3">
        <f t="shared" si="19"/>
        <v>5</v>
      </c>
      <c r="Q141" s="5">
        <f t="shared" si="20"/>
        <v>1</v>
      </c>
      <c r="R141" s="39" t="str">
        <f t="shared" si="21"/>
        <v/>
      </c>
    </row>
    <row r="142" spans="1:18" x14ac:dyDescent="0.25">
      <c r="A142" s="38">
        <f t="shared" si="22"/>
        <v>45846</v>
      </c>
      <c r="B142" s="6">
        <f t="shared" si="18"/>
        <v>45846</v>
      </c>
      <c r="C142" s="6">
        <f t="shared" si="23"/>
        <v>4.4000000000000004</v>
      </c>
      <c r="D142" s="6">
        <f t="shared" si="24"/>
        <v>63.333333333333329</v>
      </c>
      <c r="E142" s="9">
        <f t="shared" si="25"/>
        <v>12.100000000000001</v>
      </c>
      <c r="F142" s="4"/>
      <c r="G142" s="4"/>
      <c r="H142" s="4"/>
      <c r="I142" s="4"/>
      <c r="J142" s="4"/>
      <c r="K142" s="4"/>
      <c r="L142" s="4"/>
      <c r="M142" s="4"/>
      <c r="N142" s="4"/>
      <c r="O142" s="3" t="str">
        <f t="shared" si="26"/>
        <v/>
      </c>
      <c r="P142" s="3">
        <f t="shared" si="19"/>
        <v>5</v>
      </c>
      <c r="Q142" s="5">
        <f t="shared" si="20"/>
        <v>1</v>
      </c>
      <c r="R142" s="39" t="str">
        <f t="shared" si="21"/>
        <v/>
      </c>
    </row>
    <row r="143" spans="1:18" x14ac:dyDescent="0.25">
      <c r="A143" s="38">
        <f t="shared" si="22"/>
        <v>45847</v>
      </c>
      <c r="B143" s="6">
        <f t="shared" si="18"/>
        <v>45847</v>
      </c>
      <c r="C143" s="6">
        <f t="shared" si="23"/>
        <v>4.4333333333333336</v>
      </c>
      <c r="D143" s="6">
        <f t="shared" si="24"/>
        <v>63.055555555555557</v>
      </c>
      <c r="E143" s="9">
        <f t="shared" si="25"/>
        <v>12.191666666666665</v>
      </c>
      <c r="F143" s="4"/>
      <c r="G143" s="4"/>
      <c r="H143" s="4"/>
      <c r="I143" s="4"/>
      <c r="J143" s="4"/>
      <c r="K143" s="4"/>
      <c r="L143" s="4"/>
      <c r="M143" s="4"/>
      <c r="N143" s="4"/>
      <c r="O143" s="3" t="str">
        <f t="shared" si="26"/>
        <v/>
      </c>
      <c r="P143" s="3">
        <f t="shared" si="19"/>
        <v>5</v>
      </c>
      <c r="Q143" s="5">
        <f t="shared" si="20"/>
        <v>1</v>
      </c>
      <c r="R143" s="39" t="str">
        <f t="shared" si="21"/>
        <v/>
      </c>
    </row>
    <row r="144" spans="1:18" x14ac:dyDescent="0.25">
      <c r="A144" s="38">
        <f t="shared" si="22"/>
        <v>45848</v>
      </c>
      <c r="B144" s="6">
        <f t="shared" si="18"/>
        <v>45848</v>
      </c>
      <c r="C144" s="6">
        <f t="shared" si="23"/>
        <v>4.4666666666666668</v>
      </c>
      <c r="D144" s="6">
        <f t="shared" si="24"/>
        <v>62.777777777777779</v>
      </c>
      <c r="E144" s="9">
        <f t="shared" si="25"/>
        <v>12.283333333333333</v>
      </c>
      <c r="F144" s="4"/>
      <c r="G144" s="4"/>
      <c r="H144" s="4"/>
      <c r="I144" s="4"/>
      <c r="J144" s="4"/>
      <c r="K144" s="4"/>
      <c r="L144" s="4"/>
      <c r="M144" s="4"/>
      <c r="N144" s="4"/>
      <c r="O144" s="3" t="str">
        <f t="shared" si="26"/>
        <v/>
      </c>
      <c r="P144" s="3">
        <f t="shared" si="19"/>
        <v>5</v>
      </c>
      <c r="Q144" s="5">
        <f t="shared" si="20"/>
        <v>1</v>
      </c>
      <c r="R144" s="39" t="str">
        <f t="shared" si="21"/>
        <v/>
      </c>
    </row>
    <row r="145" spans="1:18" x14ac:dyDescent="0.25">
      <c r="A145" s="38">
        <f t="shared" si="22"/>
        <v>45849</v>
      </c>
      <c r="B145" s="6">
        <f t="shared" si="18"/>
        <v>45849</v>
      </c>
      <c r="C145" s="6">
        <f t="shared" si="23"/>
        <v>4.5</v>
      </c>
      <c r="D145" s="6">
        <f t="shared" si="24"/>
        <v>62.5</v>
      </c>
      <c r="E145" s="9">
        <f t="shared" si="25"/>
        <v>12.375</v>
      </c>
      <c r="F145" s="4"/>
      <c r="G145" s="4"/>
      <c r="H145" s="4"/>
      <c r="I145" s="4"/>
      <c r="J145" s="4"/>
      <c r="K145" s="4"/>
      <c r="L145" s="4"/>
      <c r="M145" s="4"/>
      <c r="N145" s="4"/>
      <c r="O145" s="3" t="str">
        <f t="shared" si="26"/>
        <v/>
      </c>
      <c r="P145" s="3">
        <f t="shared" si="19"/>
        <v>5</v>
      </c>
      <c r="Q145" s="5">
        <f t="shared" si="20"/>
        <v>1</v>
      </c>
      <c r="R145" s="39" t="str">
        <f t="shared" si="21"/>
        <v/>
      </c>
    </row>
    <row r="146" spans="1:18" x14ac:dyDescent="0.25">
      <c r="A146" s="38">
        <f t="shared" si="22"/>
        <v>45850</v>
      </c>
      <c r="B146" s="6">
        <f t="shared" si="18"/>
        <v>45850</v>
      </c>
      <c r="C146" s="6">
        <f t="shared" si="23"/>
        <v>4.5333333333333332</v>
      </c>
      <c r="D146" s="6">
        <f t="shared" si="24"/>
        <v>62.222222222222221</v>
      </c>
      <c r="E146" s="9">
        <f t="shared" si="25"/>
        <v>12.466666666666667</v>
      </c>
      <c r="F146" s="4"/>
      <c r="G146" s="4"/>
      <c r="H146" s="4"/>
      <c r="I146" s="4"/>
      <c r="J146" s="4"/>
      <c r="K146" s="4"/>
      <c r="L146" s="4"/>
      <c r="M146" s="4"/>
      <c r="N146" s="4"/>
      <c r="O146" s="3" t="str">
        <f t="shared" si="26"/>
        <v/>
      </c>
      <c r="P146" s="3">
        <f t="shared" si="19"/>
        <v>5</v>
      </c>
      <c r="Q146" s="5">
        <f t="shared" si="20"/>
        <v>1</v>
      </c>
      <c r="R146" s="39" t="str">
        <f t="shared" si="21"/>
        <v/>
      </c>
    </row>
    <row r="147" spans="1:18" x14ac:dyDescent="0.25">
      <c r="A147" s="38">
        <f t="shared" si="22"/>
        <v>45851</v>
      </c>
      <c r="B147" s="6">
        <f t="shared" si="18"/>
        <v>45851</v>
      </c>
      <c r="C147" s="6">
        <f t="shared" si="23"/>
        <v>4.5666666666666664</v>
      </c>
      <c r="D147" s="6">
        <f t="shared" si="24"/>
        <v>61.944444444444443</v>
      </c>
      <c r="E147" s="9">
        <f t="shared" si="25"/>
        <v>12.558333333333335</v>
      </c>
      <c r="F147" s="4"/>
      <c r="G147" s="4"/>
      <c r="H147" s="4"/>
      <c r="I147" s="4"/>
      <c r="J147" s="4"/>
      <c r="K147" s="4"/>
      <c r="L147" s="4"/>
      <c r="M147" s="4"/>
      <c r="N147" s="4"/>
      <c r="O147" s="3" t="str">
        <f t="shared" si="26"/>
        <v/>
      </c>
      <c r="P147" s="3">
        <f t="shared" si="19"/>
        <v>5</v>
      </c>
      <c r="Q147" s="5">
        <f t="shared" si="20"/>
        <v>1</v>
      </c>
      <c r="R147" s="39" t="str">
        <f t="shared" si="21"/>
        <v/>
      </c>
    </row>
    <row r="148" spans="1:18" x14ac:dyDescent="0.25">
      <c r="A148" s="38">
        <f t="shared" si="22"/>
        <v>45852</v>
      </c>
      <c r="B148" s="6">
        <f t="shared" si="18"/>
        <v>45852</v>
      </c>
      <c r="C148" s="6">
        <f t="shared" si="23"/>
        <v>4.5999999999999996</v>
      </c>
      <c r="D148" s="6">
        <f t="shared" si="24"/>
        <v>61.666666666666671</v>
      </c>
      <c r="E148" s="9">
        <f t="shared" si="25"/>
        <v>12.649999999999999</v>
      </c>
      <c r="F148" s="4"/>
      <c r="G148" s="4"/>
      <c r="H148" s="4"/>
      <c r="I148" s="4"/>
      <c r="J148" s="4"/>
      <c r="K148" s="4"/>
      <c r="L148" s="4"/>
      <c r="M148" s="4"/>
      <c r="N148" s="4"/>
      <c r="O148" s="3" t="str">
        <f t="shared" si="26"/>
        <v/>
      </c>
      <c r="P148" s="3">
        <f t="shared" si="19"/>
        <v>5</v>
      </c>
      <c r="Q148" s="5">
        <f t="shared" si="20"/>
        <v>1</v>
      </c>
      <c r="R148" s="39" t="str">
        <f t="shared" si="21"/>
        <v/>
      </c>
    </row>
    <row r="149" spans="1:18" x14ac:dyDescent="0.25">
      <c r="A149" s="38">
        <f t="shared" si="22"/>
        <v>45853</v>
      </c>
      <c r="B149" s="6">
        <f t="shared" si="18"/>
        <v>45853</v>
      </c>
      <c r="C149" s="6">
        <f t="shared" si="23"/>
        <v>4.6333333333333337</v>
      </c>
      <c r="D149" s="6">
        <f t="shared" si="24"/>
        <v>61.388888888888879</v>
      </c>
      <c r="E149" s="9">
        <f t="shared" si="25"/>
        <v>12.741666666666669</v>
      </c>
      <c r="F149" s="4"/>
      <c r="G149" s="4"/>
      <c r="H149" s="4"/>
      <c r="I149" s="4"/>
      <c r="J149" s="4"/>
      <c r="K149" s="4"/>
      <c r="L149" s="4"/>
      <c r="M149" s="4"/>
      <c r="N149" s="4"/>
      <c r="O149" s="3" t="str">
        <f t="shared" si="26"/>
        <v/>
      </c>
      <c r="P149" s="3">
        <f t="shared" si="19"/>
        <v>5</v>
      </c>
      <c r="Q149" s="5">
        <f t="shared" si="20"/>
        <v>1</v>
      </c>
      <c r="R149" s="39" t="str">
        <f t="shared" si="21"/>
        <v/>
      </c>
    </row>
    <row r="150" spans="1:18" x14ac:dyDescent="0.25">
      <c r="A150" s="38">
        <f t="shared" si="22"/>
        <v>45854</v>
      </c>
      <c r="B150" s="6">
        <f t="shared" si="18"/>
        <v>45854</v>
      </c>
      <c r="C150" s="6">
        <f t="shared" si="23"/>
        <v>4.666666666666667</v>
      </c>
      <c r="D150" s="6">
        <f t="shared" si="24"/>
        <v>61.111111111111107</v>
      </c>
      <c r="E150" s="9">
        <f t="shared" si="25"/>
        <v>12.833333333333336</v>
      </c>
      <c r="F150" s="4"/>
      <c r="G150" s="4"/>
      <c r="H150" s="4"/>
      <c r="I150" s="4"/>
      <c r="J150" s="4"/>
      <c r="K150" s="4"/>
      <c r="L150" s="4"/>
      <c r="M150" s="4"/>
      <c r="N150" s="4"/>
      <c r="O150" s="3" t="str">
        <f t="shared" si="26"/>
        <v/>
      </c>
      <c r="P150" s="3">
        <f t="shared" si="19"/>
        <v>5</v>
      </c>
      <c r="Q150" s="5">
        <f t="shared" si="20"/>
        <v>1</v>
      </c>
      <c r="R150" s="39" t="str">
        <f t="shared" si="21"/>
        <v/>
      </c>
    </row>
    <row r="151" spans="1:18" x14ac:dyDescent="0.25">
      <c r="A151" s="38">
        <f t="shared" si="22"/>
        <v>45855</v>
      </c>
      <c r="B151" s="6">
        <f t="shared" si="18"/>
        <v>45855</v>
      </c>
      <c r="C151" s="6">
        <f t="shared" si="23"/>
        <v>4.7</v>
      </c>
      <c r="D151" s="6">
        <f t="shared" si="24"/>
        <v>60.833333333333329</v>
      </c>
      <c r="E151" s="9">
        <f t="shared" si="25"/>
        <v>12.925000000000002</v>
      </c>
      <c r="F151" s="4"/>
      <c r="G151" s="4"/>
      <c r="H151" s="4"/>
      <c r="I151" s="4"/>
      <c r="J151" s="4"/>
      <c r="K151" s="4"/>
      <c r="L151" s="4"/>
      <c r="M151" s="4"/>
      <c r="N151" s="4"/>
      <c r="O151" s="3" t="str">
        <f t="shared" si="26"/>
        <v/>
      </c>
      <c r="P151" s="3">
        <f t="shared" si="19"/>
        <v>5</v>
      </c>
      <c r="Q151" s="5">
        <f t="shared" si="20"/>
        <v>1</v>
      </c>
      <c r="R151" s="39" t="str">
        <f t="shared" si="21"/>
        <v/>
      </c>
    </row>
    <row r="152" spans="1:18" x14ac:dyDescent="0.25">
      <c r="A152" s="38">
        <f t="shared" si="22"/>
        <v>45856</v>
      </c>
      <c r="B152" s="6">
        <f t="shared" si="18"/>
        <v>45856</v>
      </c>
      <c r="C152" s="6">
        <f t="shared" si="23"/>
        <v>4.7333333333333334</v>
      </c>
      <c r="D152" s="6">
        <f t="shared" si="24"/>
        <v>60.55555555555555</v>
      </c>
      <c r="E152" s="9">
        <f t="shared" si="25"/>
        <v>13.016666666666667</v>
      </c>
      <c r="F152" s="4"/>
      <c r="G152" s="4"/>
      <c r="H152" s="4"/>
      <c r="I152" s="4"/>
      <c r="J152" s="4"/>
      <c r="K152" s="4"/>
      <c r="L152" s="4"/>
      <c r="M152" s="4"/>
      <c r="N152" s="4"/>
      <c r="O152" s="3" t="str">
        <f t="shared" si="26"/>
        <v/>
      </c>
      <c r="P152" s="3">
        <f t="shared" si="19"/>
        <v>5</v>
      </c>
      <c r="Q152" s="5">
        <f t="shared" si="20"/>
        <v>1</v>
      </c>
      <c r="R152" s="39" t="str">
        <f t="shared" si="21"/>
        <v/>
      </c>
    </row>
    <row r="153" spans="1:18" x14ac:dyDescent="0.25">
      <c r="A153" s="38">
        <f t="shared" si="22"/>
        <v>45857</v>
      </c>
      <c r="B153" s="6">
        <f t="shared" si="18"/>
        <v>45857</v>
      </c>
      <c r="C153" s="6">
        <f t="shared" si="23"/>
        <v>4.7666666666666666</v>
      </c>
      <c r="D153" s="6">
        <f t="shared" si="24"/>
        <v>60.277777777777771</v>
      </c>
      <c r="E153" s="9">
        <f t="shared" si="25"/>
        <v>13.108333333333334</v>
      </c>
      <c r="F153" s="4"/>
      <c r="G153" s="4"/>
      <c r="H153" s="4"/>
      <c r="I153" s="4"/>
      <c r="J153" s="4"/>
      <c r="K153" s="4"/>
      <c r="L153" s="4"/>
      <c r="M153" s="4"/>
      <c r="N153" s="4"/>
      <c r="O153" s="3" t="str">
        <f t="shared" si="26"/>
        <v/>
      </c>
      <c r="P153" s="3">
        <f t="shared" si="19"/>
        <v>5</v>
      </c>
      <c r="Q153" s="5">
        <f t="shared" si="20"/>
        <v>1</v>
      </c>
      <c r="R153" s="39" t="str">
        <f t="shared" si="21"/>
        <v/>
      </c>
    </row>
    <row r="154" spans="1:18" x14ac:dyDescent="0.25">
      <c r="A154" s="38">
        <f t="shared" si="22"/>
        <v>45858</v>
      </c>
      <c r="B154" s="6">
        <f t="shared" si="18"/>
        <v>45858</v>
      </c>
      <c r="C154" s="6">
        <f t="shared" si="23"/>
        <v>4.8</v>
      </c>
      <c r="D154" s="6">
        <f t="shared" si="24"/>
        <v>60</v>
      </c>
      <c r="E154" s="9">
        <f t="shared" si="25"/>
        <v>13.2</v>
      </c>
      <c r="F154" s="4"/>
      <c r="G154" s="4"/>
      <c r="H154" s="4"/>
      <c r="I154" s="4"/>
      <c r="J154" s="4"/>
      <c r="K154" s="4"/>
      <c r="L154" s="4"/>
      <c r="M154" s="4"/>
      <c r="N154" s="4"/>
      <c r="O154" s="3" t="str">
        <f t="shared" si="26"/>
        <v/>
      </c>
      <c r="P154" s="3">
        <f t="shared" si="19"/>
        <v>5</v>
      </c>
      <c r="Q154" s="5">
        <f t="shared" si="20"/>
        <v>1</v>
      </c>
      <c r="R154" s="39" t="str">
        <f t="shared" si="21"/>
        <v/>
      </c>
    </row>
    <row r="155" spans="1:18" x14ac:dyDescent="0.25">
      <c r="A155" s="38">
        <f t="shared" si="22"/>
        <v>45859</v>
      </c>
      <c r="B155" s="6">
        <f t="shared" si="18"/>
        <v>45859</v>
      </c>
      <c r="C155" s="6">
        <f t="shared" si="23"/>
        <v>4.833333333333333</v>
      </c>
      <c r="D155" s="6">
        <f t="shared" si="24"/>
        <v>59.722222222222221</v>
      </c>
      <c r="E155" s="9">
        <f t="shared" si="25"/>
        <v>13.291666666666668</v>
      </c>
      <c r="F155" s="4"/>
      <c r="G155" s="4"/>
      <c r="H155" s="4"/>
      <c r="I155" s="4"/>
      <c r="J155" s="4"/>
      <c r="K155" s="4"/>
      <c r="L155" s="4"/>
      <c r="M155" s="4"/>
      <c r="N155" s="4"/>
      <c r="O155" s="3" t="str">
        <f t="shared" si="26"/>
        <v/>
      </c>
      <c r="P155" s="3">
        <f t="shared" si="19"/>
        <v>5</v>
      </c>
      <c r="Q155" s="5">
        <f t="shared" si="20"/>
        <v>1</v>
      </c>
      <c r="R155" s="39" t="str">
        <f t="shared" si="21"/>
        <v/>
      </c>
    </row>
    <row r="156" spans="1:18" x14ac:dyDescent="0.25">
      <c r="A156" s="38">
        <f t="shared" si="22"/>
        <v>45860</v>
      </c>
      <c r="B156" s="6">
        <f t="shared" si="18"/>
        <v>45860</v>
      </c>
      <c r="C156" s="6">
        <f t="shared" si="23"/>
        <v>4.8666666666666663</v>
      </c>
      <c r="D156" s="6">
        <f t="shared" si="24"/>
        <v>59.444444444444443</v>
      </c>
      <c r="E156" s="9">
        <f t="shared" si="25"/>
        <v>13.383333333333335</v>
      </c>
      <c r="F156" s="4"/>
      <c r="G156" s="4"/>
      <c r="H156" s="4"/>
      <c r="I156" s="4"/>
      <c r="J156" s="4"/>
      <c r="K156" s="4"/>
      <c r="L156" s="4"/>
      <c r="M156" s="4"/>
      <c r="N156" s="4"/>
      <c r="O156" s="3" t="str">
        <f t="shared" si="26"/>
        <v/>
      </c>
      <c r="P156" s="3">
        <f t="shared" si="19"/>
        <v>5</v>
      </c>
      <c r="Q156" s="5">
        <f t="shared" si="20"/>
        <v>1</v>
      </c>
      <c r="R156" s="39" t="str">
        <f t="shared" si="21"/>
        <v/>
      </c>
    </row>
    <row r="157" spans="1:18" x14ac:dyDescent="0.25">
      <c r="A157" s="38">
        <f t="shared" si="22"/>
        <v>45861</v>
      </c>
      <c r="B157" s="6">
        <f t="shared" si="18"/>
        <v>45861</v>
      </c>
      <c r="C157" s="6">
        <f t="shared" si="23"/>
        <v>4.9000000000000004</v>
      </c>
      <c r="D157" s="6">
        <f t="shared" si="24"/>
        <v>59.166666666666664</v>
      </c>
      <c r="E157" s="9">
        <f t="shared" si="25"/>
        <v>13.475</v>
      </c>
      <c r="F157" s="4"/>
      <c r="G157" s="4"/>
      <c r="H157" s="4"/>
      <c r="I157" s="4"/>
      <c r="J157" s="4"/>
      <c r="K157" s="4"/>
      <c r="L157" s="4"/>
      <c r="M157" s="4"/>
      <c r="N157" s="4"/>
      <c r="O157" s="3" t="str">
        <f t="shared" si="26"/>
        <v/>
      </c>
      <c r="P157" s="3">
        <f t="shared" si="19"/>
        <v>5</v>
      </c>
      <c r="Q157" s="5">
        <f t="shared" si="20"/>
        <v>1</v>
      </c>
      <c r="R157" s="39" t="str">
        <f t="shared" si="21"/>
        <v/>
      </c>
    </row>
    <row r="158" spans="1:18" x14ac:dyDescent="0.25">
      <c r="A158" s="38">
        <f t="shared" si="22"/>
        <v>45862</v>
      </c>
      <c r="B158" s="6">
        <f t="shared" si="18"/>
        <v>45862</v>
      </c>
      <c r="C158" s="6">
        <f t="shared" si="23"/>
        <v>4.9333333333333336</v>
      </c>
      <c r="D158" s="6">
        <f t="shared" si="24"/>
        <v>58.888888888888893</v>
      </c>
      <c r="E158" s="9">
        <f t="shared" si="25"/>
        <v>13.566666666666665</v>
      </c>
      <c r="F158" s="4"/>
      <c r="G158" s="4"/>
      <c r="H158" s="4"/>
      <c r="I158" s="4"/>
      <c r="J158" s="4"/>
      <c r="K158" s="4"/>
      <c r="L158" s="4"/>
      <c r="M158" s="4"/>
      <c r="N158" s="4"/>
      <c r="O158" s="3" t="str">
        <f t="shared" si="26"/>
        <v/>
      </c>
      <c r="P158" s="3">
        <f t="shared" si="19"/>
        <v>5</v>
      </c>
      <c r="Q158" s="5">
        <f t="shared" si="20"/>
        <v>1</v>
      </c>
      <c r="R158" s="39" t="str">
        <f t="shared" si="21"/>
        <v/>
      </c>
    </row>
    <row r="159" spans="1:18" x14ac:dyDescent="0.25">
      <c r="A159" s="38">
        <f t="shared" ref="A159:A222" si="27">A158+1</f>
        <v>45863</v>
      </c>
      <c r="B159" s="6">
        <f t="shared" si="18"/>
        <v>45863</v>
      </c>
      <c r="C159" s="6">
        <f t="shared" si="23"/>
        <v>4.9666666666666668</v>
      </c>
      <c r="D159" s="6">
        <f t="shared" si="24"/>
        <v>58.611111111111114</v>
      </c>
      <c r="E159" s="9">
        <f t="shared" si="25"/>
        <v>13.658333333333333</v>
      </c>
      <c r="F159" s="4"/>
      <c r="G159" s="4"/>
      <c r="H159" s="4"/>
      <c r="I159" s="4"/>
      <c r="J159" s="4"/>
      <c r="K159" s="4"/>
      <c r="L159" s="4"/>
      <c r="M159" s="4"/>
      <c r="N159" s="4"/>
      <c r="O159" s="3" t="str">
        <f t="shared" si="26"/>
        <v/>
      </c>
      <c r="P159" s="3">
        <f t="shared" si="19"/>
        <v>5</v>
      </c>
      <c r="Q159" s="5">
        <f t="shared" si="20"/>
        <v>1</v>
      </c>
      <c r="R159" s="39" t="str">
        <f t="shared" si="21"/>
        <v/>
      </c>
    </row>
    <row r="160" spans="1:18" x14ac:dyDescent="0.25">
      <c r="A160" s="38">
        <f t="shared" si="27"/>
        <v>45864</v>
      </c>
      <c r="B160" s="6">
        <f t="shared" si="18"/>
        <v>45864</v>
      </c>
      <c r="C160" s="6">
        <f t="shared" si="23"/>
        <v>5</v>
      </c>
      <c r="D160" s="6">
        <f t="shared" si="24"/>
        <v>58.333333333333336</v>
      </c>
      <c r="E160" s="9">
        <f t="shared" si="25"/>
        <v>13.75</v>
      </c>
      <c r="F160" s="4"/>
      <c r="G160" s="4"/>
      <c r="H160" s="4"/>
      <c r="I160" s="4"/>
      <c r="J160" s="4"/>
      <c r="K160" s="4"/>
      <c r="L160" s="4"/>
      <c r="M160" s="4"/>
      <c r="N160" s="4"/>
      <c r="O160" s="3" t="str">
        <f t="shared" si="26"/>
        <v/>
      </c>
      <c r="P160" s="3">
        <f t="shared" si="19"/>
        <v>5</v>
      </c>
      <c r="Q160" s="5">
        <f t="shared" si="20"/>
        <v>1</v>
      </c>
      <c r="R160" s="39" t="str">
        <f t="shared" si="21"/>
        <v/>
      </c>
    </row>
    <row r="161" spans="1:18" x14ac:dyDescent="0.25">
      <c r="A161" s="38">
        <f t="shared" si="27"/>
        <v>45865</v>
      </c>
      <c r="B161" s="6">
        <f t="shared" si="18"/>
        <v>45865</v>
      </c>
      <c r="C161" s="6">
        <f t="shared" si="23"/>
        <v>5.0333333333333332</v>
      </c>
      <c r="D161" s="6">
        <f t="shared" si="24"/>
        <v>58.055555555555557</v>
      </c>
      <c r="E161" s="9">
        <f t="shared" si="25"/>
        <v>13.841666666666665</v>
      </c>
      <c r="F161" s="4"/>
      <c r="G161" s="4"/>
      <c r="H161" s="4"/>
      <c r="I161" s="4"/>
      <c r="J161" s="4"/>
      <c r="K161" s="4"/>
      <c r="L161" s="4"/>
      <c r="M161" s="4"/>
      <c r="N161" s="4"/>
      <c r="O161" s="3" t="str">
        <f t="shared" si="26"/>
        <v/>
      </c>
      <c r="P161" s="3">
        <f t="shared" si="19"/>
        <v>5</v>
      </c>
      <c r="Q161" s="5">
        <f t="shared" si="20"/>
        <v>1</v>
      </c>
      <c r="R161" s="39" t="str">
        <f t="shared" si="21"/>
        <v/>
      </c>
    </row>
    <row r="162" spans="1:18" x14ac:dyDescent="0.25">
      <c r="A162" s="38">
        <f t="shared" si="27"/>
        <v>45866</v>
      </c>
      <c r="B162" s="6">
        <f t="shared" si="18"/>
        <v>45866</v>
      </c>
      <c r="C162" s="6">
        <f t="shared" si="23"/>
        <v>5.0666666666666664</v>
      </c>
      <c r="D162" s="6">
        <f t="shared" si="24"/>
        <v>57.777777777777786</v>
      </c>
      <c r="E162" s="9">
        <f t="shared" si="25"/>
        <v>13.93333333333333</v>
      </c>
      <c r="F162" s="4"/>
      <c r="G162" s="4"/>
      <c r="H162" s="4"/>
      <c r="I162" s="4"/>
      <c r="J162" s="4"/>
      <c r="K162" s="4"/>
      <c r="L162" s="4"/>
      <c r="M162" s="4"/>
      <c r="N162" s="4"/>
      <c r="O162" s="3" t="str">
        <f t="shared" si="26"/>
        <v/>
      </c>
      <c r="P162" s="3">
        <f t="shared" si="19"/>
        <v>5</v>
      </c>
      <c r="Q162" s="5">
        <f t="shared" si="20"/>
        <v>1</v>
      </c>
      <c r="R162" s="39" t="str">
        <f t="shared" si="21"/>
        <v/>
      </c>
    </row>
    <row r="163" spans="1:18" x14ac:dyDescent="0.25">
      <c r="A163" s="38">
        <f t="shared" si="27"/>
        <v>45867</v>
      </c>
      <c r="B163" s="6">
        <f t="shared" si="18"/>
        <v>45867</v>
      </c>
      <c r="C163" s="6">
        <f t="shared" si="23"/>
        <v>5.0999999999999996</v>
      </c>
      <c r="D163" s="6">
        <f t="shared" si="24"/>
        <v>57.500000000000007</v>
      </c>
      <c r="E163" s="9">
        <f t="shared" si="25"/>
        <v>14.024999999999999</v>
      </c>
      <c r="F163" s="4"/>
      <c r="G163" s="4"/>
      <c r="H163" s="4"/>
      <c r="I163" s="4"/>
      <c r="J163" s="4"/>
      <c r="K163" s="4"/>
      <c r="L163" s="4"/>
      <c r="M163" s="4"/>
      <c r="N163" s="4"/>
      <c r="O163" s="3" t="str">
        <f t="shared" si="26"/>
        <v/>
      </c>
      <c r="P163" s="3">
        <f t="shared" si="19"/>
        <v>5</v>
      </c>
      <c r="Q163" s="5">
        <f t="shared" si="20"/>
        <v>1</v>
      </c>
      <c r="R163" s="39" t="str">
        <f t="shared" si="21"/>
        <v/>
      </c>
    </row>
    <row r="164" spans="1:18" x14ac:dyDescent="0.25">
      <c r="A164" s="38">
        <f t="shared" si="27"/>
        <v>45868</v>
      </c>
      <c r="B164" s="6">
        <f t="shared" si="18"/>
        <v>45868</v>
      </c>
      <c r="C164" s="6">
        <f t="shared" si="23"/>
        <v>5.1333333333333337</v>
      </c>
      <c r="D164" s="6">
        <f t="shared" si="24"/>
        <v>57.222222222222221</v>
      </c>
      <c r="E164" s="9">
        <f t="shared" si="25"/>
        <v>14.116666666666667</v>
      </c>
      <c r="F164" s="4"/>
      <c r="G164" s="4"/>
      <c r="H164" s="4"/>
      <c r="I164" s="4"/>
      <c r="J164" s="4"/>
      <c r="K164" s="4"/>
      <c r="L164" s="4"/>
      <c r="M164" s="4"/>
      <c r="N164" s="4"/>
      <c r="O164" s="3" t="str">
        <f t="shared" si="26"/>
        <v/>
      </c>
      <c r="P164" s="3">
        <f t="shared" si="19"/>
        <v>5</v>
      </c>
      <c r="Q164" s="5">
        <f t="shared" si="20"/>
        <v>1</v>
      </c>
      <c r="R164" s="39" t="str">
        <f t="shared" si="21"/>
        <v/>
      </c>
    </row>
    <row r="165" spans="1:18" x14ac:dyDescent="0.25">
      <c r="A165" s="38">
        <f t="shared" si="27"/>
        <v>45869</v>
      </c>
      <c r="B165" s="6">
        <f t="shared" si="18"/>
        <v>45869</v>
      </c>
      <c r="C165" s="6">
        <f t="shared" si="23"/>
        <v>5.166666666666667</v>
      </c>
      <c r="D165" s="6">
        <f t="shared" si="24"/>
        <v>56.944444444444443</v>
      </c>
      <c r="E165" s="9">
        <f t="shared" si="25"/>
        <v>14.208333333333336</v>
      </c>
      <c r="F165" s="4"/>
      <c r="G165" s="4"/>
      <c r="H165" s="4"/>
      <c r="I165" s="4"/>
      <c r="J165" s="4"/>
      <c r="K165" s="4"/>
      <c r="L165" s="4"/>
      <c r="M165" s="4"/>
      <c r="N165" s="4"/>
      <c r="O165" s="3" t="str">
        <f t="shared" si="26"/>
        <v/>
      </c>
      <c r="P165" s="3">
        <f t="shared" si="19"/>
        <v>5</v>
      </c>
      <c r="Q165" s="5">
        <f t="shared" si="20"/>
        <v>1</v>
      </c>
      <c r="R165" s="39" t="str">
        <f t="shared" si="21"/>
        <v/>
      </c>
    </row>
    <row r="166" spans="1:18" x14ac:dyDescent="0.25">
      <c r="A166" s="38">
        <f t="shared" si="27"/>
        <v>45870</v>
      </c>
      <c r="B166" s="6">
        <f t="shared" si="18"/>
        <v>45870</v>
      </c>
      <c r="C166" s="6">
        <f t="shared" si="23"/>
        <v>5.2</v>
      </c>
      <c r="D166" s="6">
        <f t="shared" si="24"/>
        <v>56.666666666666664</v>
      </c>
      <c r="E166" s="9">
        <f t="shared" si="25"/>
        <v>14.3</v>
      </c>
      <c r="F166" s="4"/>
      <c r="G166" s="4"/>
      <c r="H166" s="4"/>
      <c r="I166" s="4"/>
      <c r="J166" s="4"/>
      <c r="K166" s="4"/>
      <c r="L166" s="4"/>
      <c r="M166" s="4"/>
      <c r="N166" s="4"/>
      <c r="O166" s="3" t="str">
        <f t="shared" si="26"/>
        <v/>
      </c>
      <c r="P166" s="3">
        <f t="shared" si="19"/>
        <v>5</v>
      </c>
      <c r="Q166" s="5">
        <f t="shared" si="20"/>
        <v>1</v>
      </c>
      <c r="R166" s="39" t="str">
        <f t="shared" si="21"/>
        <v/>
      </c>
    </row>
    <row r="167" spans="1:18" x14ac:dyDescent="0.25">
      <c r="A167" s="38">
        <f t="shared" si="27"/>
        <v>45871</v>
      </c>
      <c r="B167" s="6">
        <f t="shared" si="18"/>
        <v>45871</v>
      </c>
      <c r="C167" s="6">
        <f t="shared" si="23"/>
        <v>5.2333333333333334</v>
      </c>
      <c r="D167" s="6">
        <f t="shared" si="24"/>
        <v>56.388888888888886</v>
      </c>
      <c r="E167" s="9">
        <f t="shared" si="25"/>
        <v>14.391666666666667</v>
      </c>
      <c r="F167" s="4"/>
      <c r="G167" s="4"/>
      <c r="H167" s="4"/>
      <c r="I167" s="4"/>
      <c r="J167" s="4"/>
      <c r="K167" s="4"/>
      <c r="L167" s="4"/>
      <c r="M167" s="4"/>
      <c r="N167" s="4"/>
      <c r="O167" s="3" t="str">
        <f t="shared" si="26"/>
        <v/>
      </c>
      <c r="P167" s="3">
        <f t="shared" si="19"/>
        <v>5</v>
      </c>
      <c r="Q167" s="5">
        <f t="shared" si="20"/>
        <v>1</v>
      </c>
      <c r="R167" s="39" t="str">
        <f t="shared" si="21"/>
        <v/>
      </c>
    </row>
    <row r="168" spans="1:18" x14ac:dyDescent="0.25">
      <c r="A168" s="38">
        <f t="shared" si="27"/>
        <v>45872</v>
      </c>
      <c r="B168" s="6">
        <f t="shared" si="18"/>
        <v>45872</v>
      </c>
      <c r="C168" s="6">
        <f t="shared" si="23"/>
        <v>5.2666666666666666</v>
      </c>
      <c r="D168" s="6">
        <f t="shared" si="24"/>
        <v>56.111111111111114</v>
      </c>
      <c r="E168" s="9">
        <f t="shared" si="25"/>
        <v>14.483333333333333</v>
      </c>
      <c r="F168" s="4"/>
      <c r="G168" s="4"/>
      <c r="H168" s="4"/>
      <c r="I168" s="4"/>
      <c r="J168" s="4"/>
      <c r="K168" s="4"/>
      <c r="L168" s="4"/>
      <c r="M168" s="4"/>
      <c r="N168" s="4"/>
      <c r="O168" s="3" t="str">
        <f t="shared" si="26"/>
        <v/>
      </c>
      <c r="P168" s="3">
        <f t="shared" si="19"/>
        <v>5</v>
      </c>
      <c r="Q168" s="5">
        <f t="shared" si="20"/>
        <v>1</v>
      </c>
      <c r="R168" s="39" t="str">
        <f t="shared" si="21"/>
        <v/>
      </c>
    </row>
    <row r="169" spans="1:18" x14ac:dyDescent="0.25">
      <c r="A169" s="38">
        <f t="shared" si="27"/>
        <v>45873</v>
      </c>
      <c r="B169" s="6">
        <f t="shared" si="18"/>
        <v>45873</v>
      </c>
      <c r="C169" s="6">
        <f t="shared" si="23"/>
        <v>5.3</v>
      </c>
      <c r="D169" s="6">
        <f t="shared" si="24"/>
        <v>55.833333333333336</v>
      </c>
      <c r="E169" s="9">
        <f t="shared" si="25"/>
        <v>14.574999999999999</v>
      </c>
      <c r="F169" s="4"/>
      <c r="G169" s="4"/>
      <c r="H169" s="4"/>
      <c r="I169" s="4"/>
      <c r="J169" s="4"/>
      <c r="K169" s="4"/>
      <c r="L169" s="4"/>
      <c r="M169" s="4"/>
      <c r="N169" s="4"/>
      <c r="O169" s="3" t="str">
        <f t="shared" si="26"/>
        <v/>
      </c>
      <c r="P169" s="3">
        <f t="shared" si="19"/>
        <v>5</v>
      </c>
      <c r="Q169" s="5">
        <f t="shared" si="20"/>
        <v>1</v>
      </c>
      <c r="R169" s="39" t="str">
        <f t="shared" si="21"/>
        <v/>
      </c>
    </row>
    <row r="170" spans="1:18" x14ac:dyDescent="0.25">
      <c r="A170" s="38">
        <f t="shared" si="27"/>
        <v>45874</v>
      </c>
      <c r="B170" s="6">
        <f t="shared" si="18"/>
        <v>45874</v>
      </c>
      <c r="C170" s="6">
        <f t="shared" si="23"/>
        <v>5.333333333333333</v>
      </c>
      <c r="D170" s="6">
        <f t="shared" si="24"/>
        <v>55.555555555555557</v>
      </c>
      <c r="E170" s="9">
        <f t="shared" si="25"/>
        <v>14.666666666666664</v>
      </c>
      <c r="F170" s="4"/>
      <c r="G170" s="4"/>
      <c r="H170" s="4"/>
      <c r="I170" s="4"/>
      <c r="J170" s="4"/>
      <c r="K170" s="4"/>
      <c r="L170" s="4"/>
      <c r="M170" s="4"/>
      <c r="N170" s="4"/>
      <c r="O170" s="3" t="str">
        <f t="shared" si="26"/>
        <v/>
      </c>
      <c r="P170" s="3">
        <f t="shared" si="19"/>
        <v>5</v>
      </c>
      <c r="Q170" s="5">
        <f t="shared" si="20"/>
        <v>1</v>
      </c>
      <c r="R170" s="39" t="str">
        <f t="shared" si="21"/>
        <v/>
      </c>
    </row>
    <row r="171" spans="1:18" x14ac:dyDescent="0.25">
      <c r="A171" s="38">
        <f t="shared" si="27"/>
        <v>45875</v>
      </c>
      <c r="B171" s="6">
        <f t="shared" si="18"/>
        <v>45875</v>
      </c>
      <c r="C171" s="6">
        <f t="shared" si="23"/>
        <v>5.3666666666666663</v>
      </c>
      <c r="D171" s="6">
        <f t="shared" si="24"/>
        <v>55.277777777777779</v>
      </c>
      <c r="E171" s="9">
        <f t="shared" si="25"/>
        <v>14.758333333333333</v>
      </c>
      <c r="F171" s="4"/>
      <c r="G171" s="4"/>
      <c r="H171" s="4"/>
      <c r="I171" s="4"/>
      <c r="J171" s="4"/>
      <c r="K171" s="4"/>
      <c r="L171" s="4"/>
      <c r="M171" s="4"/>
      <c r="N171" s="4"/>
      <c r="O171" s="3" t="str">
        <f t="shared" si="26"/>
        <v/>
      </c>
      <c r="P171" s="3">
        <f t="shared" si="19"/>
        <v>5</v>
      </c>
      <c r="Q171" s="5">
        <f t="shared" si="20"/>
        <v>1</v>
      </c>
      <c r="R171" s="39" t="str">
        <f t="shared" si="21"/>
        <v/>
      </c>
    </row>
    <row r="172" spans="1:18" x14ac:dyDescent="0.25">
      <c r="A172" s="38">
        <f t="shared" si="27"/>
        <v>45876</v>
      </c>
      <c r="B172" s="6">
        <f t="shared" si="18"/>
        <v>45876</v>
      </c>
      <c r="C172" s="6">
        <f t="shared" si="23"/>
        <v>5.4</v>
      </c>
      <c r="D172" s="6">
        <f t="shared" si="24"/>
        <v>54.999999999999993</v>
      </c>
      <c r="E172" s="9">
        <f t="shared" si="25"/>
        <v>14.850000000000001</v>
      </c>
      <c r="F172" s="4"/>
      <c r="G172" s="4"/>
      <c r="H172" s="4"/>
      <c r="I172" s="4"/>
      <c r="J172" s="4"/>
      <c r="K172" s="4"/>
      <c r="L172" s="4"/>
      <c r="M172" s="4"/>
      <c r="N172" s="4"/>
      <c r="O172" s="3" t="str">
        <f t="shared" si="26"/>
        <v/>
      </c>
      <c r="P172" s="3">
        <f t="shared" si="19"/>
        <v>5</v>
      </c>
      <c r="Q172" s="5">
        <f t="shared" si="20"/>
        <v>1</v>
      </c>
      <c r="R172" s="39" t="str">
        <f t="shared" si="21"/>
        <v/>
      </c>
    </row>
    <row r="173" spans="1:18" x14ac:dyDescent="0.25">
      <c r="A173" s="38">
        <f t="shared" si="27"/>
        <v>45877</v>
      </c>
      <c r="B173" s="6">
        <f t="shared" si="18"/>
        <v>45877</v>
      </c>
      <c r="C173" s="6">
        <f t="shared" si="23"/>
        <v>5.4333333333333336</v>
      </c>
      <c r="D173" s="6">
        <f t="shared" si="24"/>
        <v>54.722222222222214</v>
      </c>
      <c r="E173" s="9">
        <f t="shared" si="25"/>
        <v>14.94166666666667</v>
      </c>
      <c r="F173" s="4"/>
      <c r="G173" s="4"/>
      <c r="H173" s="4"/>
      <c r="I173" s="4"/>
      <c r="J173" s="4"/>
      <c r="K173" s="4"/>
      <c r="L173" s="4"/>
      <c r="M173" s="4"/>
      <c r="N173" s="4"/>
      <c r="O173" s="3" t="str">
        <f t="shared" si="26"/>
        <v/>
      </c>
      <c r="P173" s="3">
        <f t="shared" si="19"/>
        <v>5</v>
      </c>
      <c r="Q173" s="5">
        <f t="shared" si="20"/>
        <v>1</v>
      </c>
      <c r="R173" s="39" t="str">
        <f t="shared" si="21"/>
        <v/>
      </c>
    </row>
    <row r="174" spans="1:18" x14ac:dyDescent="0.25">
      <c r="A174" s="38">
        <f t="shared" si="27"/>
        <v>45878</v>
      </c>
      <c r="B174" s="6">
        <f t="shared" si="18"/>
        <v>45878</v>
      </c>
      <c r="C174" s="6">
        <f t="shared" si="23"/>
        <v>5.4666666666666668</v>
      </c>
      <c r="D174" s="6">
        <f t="shared" si="24"/>
        <v>54.444444444444443</v>
      </c>
      <c r="E174" s="9">
        <f t="shared" si="25"/>
        <v>15.033333333333335</v>
      </c>
      <c r="F174" s="4"/>
      <c r="G174" s="4"/>
      <c r="H174" s="4"/>
      <c r="I174" s="4"/>
      <c r="J174" s="4"/>
      <c r="K174" s="4"/>
      <c r="L174" s="4"/>
      <c r="M174" s="4"/>
      <c r="N174" s="4"/>
      <c r="O174" s="3" t="str">
        <f t="shared" si="26"/>
        <v/>
      </c>
      <c r="P174" s="3">
        <f t="shared" si="19"/>
        <v>5</v>
      </c>
      <c r="Q174" s="5">
        <f t="shared" si="20"/>
        <v>1</v>
      </c>
      <c r="R174" s="39" t="str">
        <f t="shared" si="21"/>
        <v/>
      </c>
    </row>
    <row r="175" spans="1:18" x14ac:dyDescent="0.25">
      <c r="A175" s="38">
        <f t="shared" si="27"/>
        <v>45879</v>
      </c>
      <c r="B175" s="6">
        <f t="shared" si="18"/>
        <v>45879</v>
      </c>
      <c r="C175" s="6">
        <f t="shared" si="23"/>
        <v>5.5</v>
      </c>
      <c r="D175" s="6">
        <f t="shared" si="24"/>
        <v>54.166666666666664</v>
      </c>
      <c r="E175" s="9">
        <f t="shared" si="25"/>
        <v>15.125</v>
      </c>
      <c r="F175" s="4"/>
      <c r="G175" s="4"/>
      <c r="H175" s="4"/>
      <c r="I175" s="4"/>
      <c r="J175" s="4"/>
      <c r="K175" s="4"/>
      <c r="L175" s="4"/>
      <c r="M175" s="4"/>
      <c r="N175" s="4"/>
      <c r="O175" s="3" t="str">
        <f t="shared" si="26"/>
        <v/>
      </c>
      <c r="P175" s="3">
        <f t="shared" si="19"/>
        <v>5</v>
      </c>
      <c r="Q175" s="5">
        <f t="shared" si="20"/>
        <v>1</v>
      </c>
      <c r="R175" s="39" t="str">
        <f t="shared" si="21"/>
        <v/>
      </c>
    </row>
    <row r="176" spans="1:18" x14ac:dyDescent="0.25">
      <c r="A176" s="38">
        <f t="shared" si="27"/>
        <v>45880</v>
      </c>
      <c r="B176" s="6">
        <f t="shared" si="18"/>
        <v>45880</v>
      </c>
      <c r="C176" s="6">
        <f t="shared" si="23"/>
        <v>5.5333333333333332</v>
      </c>
      <c r="D176" s="6">
        <f t="shared" si="24"/>
        <v>53.888888888888886</v>
      </c>
      <c r="E176" s="9">
        <f t="shared" si="25"/>
        <v>15.216666666666667</v>
      </c>
      <c r="F176" s="4"/>
      <c r="G176" s="4"/>
      <c r="H176" s="4"/>
      <c r="I176" s="4"/>
      <c r="J176" s="4"/>
      <c r="K176" s="4"/>
      <c r="L176" s="4"/>
      <c r="M176" s="4"/>
      <c r="N176" s="4"/>
      <c r="O176" s="3" t="str">
        <f t="shared" si="26"/>
        <v/>
      </c>
      <c r="P176" s="3">
        <f t="shared" si="19"/>
        <v>5</v>
      </c>
      <c r="Q176" s="5">
        <f t="shared" si="20"/>
        <v>1</v>
      </c>
      <c r="R176" s="39" t="str">
        <f t="shared" si="21"/>
        <v/>
      </c>
    </row>
    <row r="177" spans="1:18" x14ac:dyDescent="0.25">
      <c r="A177" s="38">
        <f t="shared" si="27"/>
        <v>45881</v>
      </c>
      <c r="B177" s="6">
        <f t="shared" si="18"/>
        <v>45881</v>
      </c>
      <c r="C177" s="6">
        <f t="shared" si="23"/>
        <v>5.5666666666666664</v>
      </c>
      <c r="D177" s="6">
        <f t="shared" si="24"/>
        <v>53.611111111111107</v>
      </c>
      <c r="E177" s="9">
        <f t="shared" si="25"/>
        <v>15.308333333333335</v>
      </c>
      <c r="F177" s="4"/>
      <c r="G177" s="4"/>
      <c r="H177" s="4"/>
      <c r="I177" s="4"/>
      <c r="J177" s="4"/>
      <c r="K177" s="4"/>
      <c r="L177" s="4"/>
      <c r="M177" s="4"/>
      <c r="N177" s="4"/>
      <c r="O177" s="3" t="str">
        <f t="shared" si="26"/>
        <v/>
      </c>
      <c r="P177" s="3">
        <f t="shared" si="19"/>
        <v>5</v>
      </c>
      <c r="Q177" s="5">
        <f t="shared" si="20"/>
        <v>1</v>
      </c>
      <c r="R177" s="39" t="str">
        <f t="shared" si="21"/>
        <v/>
      </c>
    </row>
    <row r="178" spans="1:18" x14ac:dyDescent="0.25">
      <c r="A178" s="38">
        <f t="shared" si="27"/>
        <v>45882</v>
      </c>
      <c r="B178" s="6">
        <f t="shared" si="18"/>
        <v>45882</v>
      </c>
      <c r="C178" s="6">
        <f t="shared" si="23"/>
        <v>5.6</v>
      </c>
      <c r="D178" s="6">
        <f t="shared" si="24"/>
        <v>53.333333333333336</v>
      </c>
      <c r="E178" s="9">
        <f t="shared" si="25"/>
        <v>15.4</v>
      </c>
      <c r="F178" s="4"/>
      <c r="G178" s="4"/>
      <c r="H178" s="4"/>
      <c r="I178" s="4"/>
      <c r="J178" s="4"/>
      <c r="K178" s="4"/>
      <c r="L178" s="4"/>
      <c r="M178" s="4"/>
      <c r="N178" s="4"/>
      <c r="O178" s="3" t="str">
        <f t="shared" si="26"/>
        <v/>
      </c>
      <c r="P178" s="3">
        <f t="shared" si="19"/>
        <v>5</v>
      </c>
      <c r="Q178" s="5">
        <f t="shared" si="20"/>
        <v>1</v>
      </c>
      <c r="R178" s="39" t="str">
        <f t="shared" si="21"/>
        <v/>
      </c>
    </row>
    <row r="179" spans="1:18" x14ac:dyDescent="0.25">
      <c r="A179" s="38">
        <f t="shared" si="27"/>
        <v>45883</v>
      </c>
      <c r="B179" s="6">
        <f t="shared" si="18"/>
        <v>45883</v>
      </c>
      <c r="C179" s="6">
        <f t="shared" si="23"/>
        <v>5.6333333333333337</v>
      </c>
      <c r="D179" s="6">
        <f t="shared" si="24"/>
        <v>53.055555555555557</v>
      </c>
      <c r="E179" s="9">
        <f t="shared" si="25"/>
        <v>15.491666666666665</v>
      </c>
      <c r="F179" s="4"/>
      <c r="G179" s="4"/>
      <c r="H179" s="4"/>
      <c r="I179" s="4"/>
      <c r="J179" s="4"/>
      <c r="K179" s="4"/>
      <c r="L179" s="4"/>
      <c r="M179" s="4"/>
      <c r="N179" s="4"/>
      <c r="O179" s="3" t="str">
        <f t="shared" si="26"/>
        <v/>
      </c>
      <c r="P179" s="3">
        <f t="shared" si="19"/>
        <v>5</v>
      </c>
      <c r="Q179" s="5">
        <f t="shared" si="20"/>
        <v>1</v>
      </c>
      <c r="R179" s="39" t="str">
        <f t="shared" si="21"/>
        <v/>
      </c>
    </row>
    <row r="180" spans="1:18" x14ac:dyDescent="0.25">
      <c r="A180" s="38">
        <f t="shared" si="27"/>
        <v>45884</v>
      </c>
      <c r="B180" s="6">
        <f t="shared" si="18"/>
        <v>45884</v>
      </c>
      <c r="C180" s="6">
        <f t="shared" si="23"/>
        <v>5.666666666666667</v>
      </c>
      <c r="D180" s="6">
        <f t="shared" si="24"/>
        <v>52.777777777777779</v>
      </c>
      <c r="E180" s="9">
        <f t="shared" si="25"/>
        <v>15.583333333333332</v>
      </c>
      <c r="F180" s="4"/>
      <c r="G180" s="4"/>
      <c r="H180" s="4"/>
      <c r="I180" s="4"/>
      <c r="J180" s="4"/>
      <c r="K180" s="4"/>
      <c r="L180" s="4"/>
      <c r="M180" s="4"/>
      <c r="N180" s="4"/>
      <c r="O180" s="3" t="str">
        <f t="shared" si="26"/>
        <v/>
      </c>
      <c r="P180" s="3">
        <f t="shared" si="19"/>
        <v>5</v>
      </c>
      <c r="Q180" s="5">
        <f t="shared" si="20"/>
        <v>1</v>
      </c>
      <c r="R180" s="39" t="str">
        <f t="shared" si="21"/>
        <v/>
      </c>
    </row>
    <row r="181" spans="1:18" x14ac:dyDescent="0.25">
      <c r="A181" s="38">
        <f t="shared" si="27"/>
        <v>45885</v>
      </c>
      <c r="B181" s="6">
        <f t="shared" si="18"/>
        <v>45885</v>
      </c>
      <c r="C181" s="6">
        <f t="shared" si="23"/>
        <v>5.7</v>
      </c>
      <c r="D181" s="6">
        <f t="shared" si="24"/>
        <v>52.5</v>
      </c>
      <c r="E181" s="9">
        <f t="shared" si="25"/>
        <v>15.675000000000001</v>
      </c>
      <c r="F181" s="4"/>
      <c r="G181" s="4"/>
      <c r="H181" s="4"/>
      <c r="I181" s="4"/>
      <c r="J181" s="4"/>
      <c r="K181" s="4"/>
      <c r="L181" s="4"/>
      <c r="M181" s="4"/>
      <c r="N181" s="4"/>
      <c r="O181" s="3" t="str">
        <f t="shared" si="26"/>
        <v/>
      </c>
      <c r="P181" s="3">
        <f t="shared" si="19"/>
        <v>5</v>
      </c>
      <c r="Q181" s="5">
        <f t="shared" si="20"/>
        <v>1</v>
      </c>
      <c r="R181" s="39" t="str">
        <f t="shared" si="21"/>
        <v/>
      </c>
    </row>
    <row r="182" spans="1:18" x14ac:dyDescent="0.25">
      <c r="A182" s="38">
        <f t="shared" si="27"/>
        <v>45886</v>
      </c>
      <c r="B182" s="6">
        <f t="shared" si="18"/>
        <v>45886</v>
      </c>
      <c r="C182" s="6">
        <f t="shared" si="23"/>
        <v>5.7333333333333334</v>
      </c>
      <c r="D182" s="6">
        <f t="shared" si="24"/>
        <v>52.222222222222229</v>
      </c>
      <c r="E182" s="9">
        <f t="shared" si="25"/>
        <v>15.766666666666666</v>
      </c>
      <c r="F182" s="4"/>
      <c r="G182" s="4"/>
      <c r="H182" s="4"/>
      <c r="I182" s="4"/>
      <c r="J182" s="4"/>
      <c r="K182" s="4"/>
      <c r="L182" s="4"/>
      <c r="M182" s="4"/>
      <c r="N182" s="4"/>
      <c r="O182" s="3" t="str">
        <f t="shared" si="26"/>
        <v/>
      </c>
      <c r="P182" s="3">
        <f t="shared" si="19"/>
        <v>5</v>
      </c>
      <c r="Q182" s="5">
        <f t="shared" si="20"/>
        <v>1</v>
      </c>
      <c r="R182" s="39" t="str">
        <f t="shared" si="21"/>
        <v/>
      </c>
    </row>
    <row r="183" spans="1:18" x14ac:dyDescent="0.25">
      <c r="A183" s="38">
        <f t="shared" si="27"/>
        <v>45887</v>
      </c>
      <c r="B183" s="6">
        <f t="shared" si="18"/>
        <v>45887</v>
      </c>
      <c r="C183" s="6">
        <f t="shared" si="23"/>
        <v>5.7666666666666666</v>
      </c>
      <c r="D183" s="6">
        <f t="shared" si="24"/>
        <v>51.94444444444445</v>
      </c>
      <c r="E183" s="9">
        <f t="shared" si="25"/>
        <v>15.858333333333333</v>
      </c>
      <c r="F183" s="4"/>
      <c r="G183" s="4"/>
      <c r="H183" s="4"/>
      <c r="I183" s="4"/>
      <c r="J183" s="4"/>
      <c r="K183" s="4"/>
      <c r="L183" s="4"/>
      <c r="M183" s="4"/>
      <c r="N183" s="4"/>
      <c r="O183" s="3" t="str">
        <f t="shared" si="26"/>
        <v/>
      </c>
      <c r="P183" s="3">
        <f t="shared" si="19"/>
        <v>5</v>
      </c>
      <c r="Q183" s="5">
        <f t="shared" si="20"/>
        <v>1</v>
      </c>
      <c r="R183" s="39" t="str">
        <f t="shared" si="21"/>
        <v/>
      </c>
    </row>
    <row r="184" spans="1:18" x14ac:dyDescent="0.25">
      <c r="A184" s="38">
        <f t="shared" si="27"/>
        <v>45888</v>
      </c>
      <c r="B184" s="6">
        <f t="shared" si="18"/>
        <v>45888</v>
      </c>
      <c r="C184" s="6">
        <f t="shared" si="23"/>
        <v>5.8</v>
      </c>
      <c r="D184" s="6">
        <f t="shared" si="24"/>
        <v>51.666666666666671</v>
      </c>
      <c r="E184" s="9">
        <f t="shared" si="25"/>
        <v>15.949999999999998</v>
      </c>
      <c r="F184" s="4"/>
      <c r="G184" s="4"/>
      <c r="H184" s="4"/>
      <c r="I184" s="4"/>
      <c r="J184" s="4"/>
      <c r="K184" s="4"/>
      <c r="L184" s="4"/>
      <c r="M184" s="4"/>
      <c r="N184" s="4"/>
      <c r="O184" s="3" t="str">
        <f t="shared" si="26"/>
        <v/>
      </c>
      <c r="P184" s="3">
        <f t="shared" si="19"/>
        <v>5</v>
      </c>
      <c r="Q184" s="5">
        <f t="shared" si="20"/>
        <v>1</v>
      </c>
      <c r="R184" s="39" t="str">
        <f t="shared" si="21"/>
        <v/>
      </c>
    </row>
    <row r="185" spans="1:18" x14ac:dyDescent="0.25">
      <c r="A185" s="38">
        <f t="shared" si="27"/>
        <v>45889</v>
      </c>
      <c r="B185" s="6">
        <f t="shared" si="18"/>
        <v>45889</v>
      </c>
      <c r="C185" s="6">
        <f t="shared" si="23"/>
        <v>5.833333333333333</v>
      </c>
      <c r="D185" s="6">
        <f t="shared" si="24"/>
        <v>51.388888888888893</v>
      </c>
      <c r="E185" s="9">
        <f t="shared" si="25"/>
        <v>16.041666666666664</v>
      </c>
      <c r="F185" s="4"/>
      <c r="G185" s="4"/>
      <c r="H185" s="4"/>
      <c r="I185" s="4"/>
      <c r="J185" s="4"/>
      <c r="K185" s="4"/>
      <c r="L185" s="4"/>
      <c r="M185" s="4"/>
      <c r="N185" s="4"/>
      <c r="O185" s="3" t="str">
        <f t="shared" si="26"/>
        <v/>
      </c>
      <c r="P185" s="3">
        <f t="shared" si="19"/>
        <v>5</v>
      </c>
      <c r="Q185" s="5">
        <f t="shared" si="20"/>
        <v>1</v>
      </c>
      <c r="R185" s="39" t="str">
        <f t="shared" si="21"/>
        <v/>
      </c>
    </row>
    <row r="186" spans="1:18" x14ac:dyDescent="0.25">
      <c r="A186" s="38">
        <f t="shared" si="27"/>
        <v>45890</v>
      </c>
      <c r="B186" s="6">
        <f t="shared" si="18"/>
        <v>45890</v>
      </c>
      <c r="C186" s="6">
        <f t="shared" si="23"/>
        <v>5.8666666666666663</v>
      </c>
      <c r="D186" s="6">
        <f t="shared" si="24"/>
        <v>51.111111111111121</v>
      </c>
      <c r="E186" s="9">
        <f t="shared" si="25"/>
        <v>16.133333333333329</v>
      </c>
      <c r="F186" s="4"/>
      <c r="G186" s="4"/>
      <c r="H186" s="4"/>
      <c r="I186" s="4"/>
      <c r="J186" s="4"/>
      <c r="K186" s="4"/>
      <c r="L186" s="4"/>
      <c r="M186" s="4"/>
      <c r="N186" s="4"/>
      <c r="O186" s="3" t="str">
        <f t="shared" si="26"/>
        <v/>
      </c>
      <c r="P186" s="3">
        <f t="shared" si="19"/>
        <v>5</v>
      </c>
      <c r="Q186" s="5">
        <f t="shared" si="20"/>
        <v>1</v>
      </c>
      <c r="R186" s="39" t="str">
        <f t="shared" si="21"/>
        <v/>
      </c>
    </row>
    <row r="187" spans="1:18" x14ac:dyDescent="0.25">
      <c r="A187" s="38">
        <f t="shared" si="27"/>
        <v>45891</v>
      </c>
      <c r="B187" s="6">
        <f t="shared" si="18"/>
        <v>45891</v>
      </c>
      <c r="C187" s="6">
        <f t="shared" si="23"/>
        <v>5.9</v>
      </c>
      <c r="D187" s="6">
        <f t="shared" si="24"/>
        <v>50.833333333333329</v>
      </c>
      <c r="E187" s="9">
        <f t="shared" si="25"/>
        <v>16.225000000000001</v>
      </c>
      <c r="F187" s="4"/>
      <c r="G187" s="4"/>
      <c r="H187" s="4"/>
      <c r="I187" s="4"/>
      <c r="J187" s="4"/>
      <c r="K187" s="4"/>
      <c r="L187" s="4"/>
      <c r="M187" s="4"/>
      <c r="N187" s="4"/>
      <c r="O187" s="3" t="str">
        <f t="shared" si="26"/>
        <v/>
      </c>
      <c r="P187" s="3">
        <f t="shared" si="19"/>
        <v>5</v>
      </c>
      <c r="Q187" s="5">
        <f t="shared" si="20"/>
        <v>1</v>
      </c>
      <c r="R187" s="39" t="str">
        <f t="shared" si="21"/>
        <v/>
      </c>
    </row>
    <row r="188" spans="1:18" x14ac:dyDescent="0.25">
      <c r="A188" s="38">
        <f t="shared" si="27"/>
        <v>45892</v>
      </c>
      <c r="B188" s="6">
        <f t="shared" si="18"/>
        <v>45892</v>
      </c>
      <c r="C188" s="6">
        <f t="shared" si="23"/>
        <v>5.9333333333333336</v>
      </c>
      <c r="D188" s="6">
        <f t="shared" si="24"/>
        <v>50.555555555555557</v>
      </c>
      <c r="E188" s="9">
        <f t="shared" si="25"/>
        <v>16.316666666666666</v>
      </c>
      <c r="F188" s="4"/>
      <c r="G188" s="4"/>
      <c r="H188" s="4"/>
      <c r="I188" s="4"/>
      <c r="J188" s="4"/>
      <c r="K188" s="4"/>
      <c r="L188" s="4"/>
      <c r="M188" s="4"/>
      <c r="N188" s="4"/>
      <c r="O188" s="3" t="str">
        <f t="shared" si="26"/>
        <v/>
      </c>
      <c r="P188" s="3">
        <f t="shared" si="19"/>
        <v>5</v>
      </c>
      <c r="Q188" s="5">
        <f t="shared" si="20"/>
        <v>1</v>
      </c>
      <c r="R188" s="39" t="str">
        <f t="shared" si="21"/>
        <v/>
      </c>
    </row>
    <row r="189" spans="1:18" x14ac:dyDescent="0.25">
      <c r="A189" s="38">
        <f t="shared" si="27"/>
        <v>45893</v>
      </c>
      <c r="B189" s="6">
        <f t="shared" si="18"/>
        <v>45893</v>
      </c>
      <c r="C189" s="6">
        <f t="shared" si="23"/>
        <v>5.9666666666666668</v>
      </c>
      <c r="D189" s="6">
        <f t="shared" si="24"/>
        <v>50.277777777777779</v>
      </c>
      <c r="E189" s="9">
        <f t="shared" si="25"/>
        <v>16.408333333333331</v>
      </c>
      <c r="F189" s="4"/>
      <c r="G189" s="4"/>
      <c r="H189" s="4"/>
      <c r="I189" s="4"/>
      <c r="J189" s="4"/>
      <c r="K189" s="4"/>
      <c r="L189" s="4"/>
      <c r="M189" s="4"/>
      <c r="N189" s="4"/>
      <c r="O189" s="3" t="str">
        <f t="shared" si="26"/>
        <v/>
      </c>
      <c r="P189" s="3">
        <f t="shared" si="19"/>
        <v>5</v>
      </c>
      <c r="Q189" s="5">
        <f t="shared" si="20"/>
        <v>1</v>
      </c>
      <c r="R189" s="39" t="str">
        <f t="shared" si="21"/>
        <v/>
      </c>
    </row>
    <row r="190" spans="1:18" x14ac:dyDescent="0.25">
      <c r="A190" s="38">
        <f t="shared" si="27"/>
        <v>45894</v>
      </c>
      <c r="B190" s="6">
        <f t="shared" si="18"/>
        <v>45894</v>
      </c>
      <c r="C190" s="6">
        <f t="shared" si="23"/>
        <v>6</v>
      </c>
      <c r="D190" s="6">
        <f t="shared" si="24"/>
        <v>50</v>
      </c>
      <c r="E190" s="9">
        <f t="shared" si="25"/>
        <v>16.5</v>
      </c>
      <c r="F190" s="4"/>
      <c r="G190" s="4"/>
      <c r="H190" s="4"/>
      <c r="I190" s="4"/>
      <c r="J190" s="4"/>
      <c r="K190" s="4"/>
      <c r="L190" s="4"/>
      <c r="M190" s="4"/>
      <c r="N190" s="4"/>
      <c r="O190" s="3" t="str">
        <f t="shared" si="26"/>
        <v/>
      </c>
      <c r="P190" s="3">
        <f t="shared" si="19"/>
        <v>5</v>
      </c>
      <c r="Q190" s="5">
        <f t="shared" si="20"/>
        <v>1</v>
      </c>
      <c r="R190" s="39" t="str">
        <f t="shared" si="21"/>
        <v/>
      </c>
    </row>
    <row r="191" spans="1:18" x14ac:dyDescent="0.25">
      <c r="A191" s="38">
        <f t="shared" si="27"/>
        <v>45895</v>
      </c>
      <c r="B191" s="6">
        <f t="shared" si="18"/>
        <v>45895</v>
      </c>
      <c r="C191" s="6">
        <f t="shared" si="23"/>
        <v>6.0333333333333332</v>
      </c>
      <c r="D191" s="6">
        <f t="shared" si="24"/>
        <v>49.722222222222221</v>
      </c>
      <c r="E191" s="9">
        <f t="shared" si="25"/>
        <v>16.591666666666669</v>
      </c>
      <c r="F191" s="4"/>
      <c r="G191" s="4"/>
      <c r="H191" s="4"/>
      <c r="I191" s="4"/>
      <c r="J191" s="4"/>
      <c r="K191" s="4"/>
      <c r="L191" s="4"/>
      <c r="M191" s="4"/>
      <c r="N191" s="4"/>
      <c r="O191" s="3" t="str">
        <f t="shared" si="26"/>
        <v/>
      </c>
      <c r="P191" s="3">
        <f t="shared" si="19"/>
        <v>5</v>
      </c>
      <c r="Q191" s="5">
        <f t="shared" si="20"/>
        <v>1</v>
      </c>
      <c r="R191" s="39" t="str">
        <f t="shared" si="21"/>
        <v/>
      </c>
    </row>
    <row r="192" spans="1:18" x14ac:dyDescent="0.25">
      <c r="A192" s="38">
        <f t="shared" si="27"/>
        <v>45896</v>
      </c>
      <c r="B192" s="6">
        <f t="shared" si="18"/>
        <v>45896</v>
      </c>
      <c r="C192" s="6">
        <f t="shared" si="23"/>
        <v>6.0666666666666664</v>
      </c>
      <c r="D192" s="6">
        <f t="shared" si="24"/>
        <v>49.444444444444443</v>
      </c>
      <c r="E192" s="9">
        <f t="shared" si="25"/>
        <v>16.683333333333334</v>
      </c>
      <c r="F192" s="4"/>
      <c r="G192" s="4"/>
      <c r="H192" s="4"/>
      <c r="I192" s="4"/>
      <c r="J192" s="4"/>
      <c r="K192" s="4"/>
      <c r="L192" s="4"/>
      <c r="M192" s="4"/>
      <c r="N192" s="4"/>
      <c r="O192" s="3" t="str">
        <f t="shared" si="26"/>
        <v/>
      </c>
      <c r="P192" s="3">
        <f t="shared" si="19"/>
        <v>5</v>
      </c>
      <c r="Q192" s="5">
        <f t="shared" si="20"/>
        <v>1</v>
      </c>
      <c r="R192" s="39" t="str">
        <f t="shared" si="21"/>
        <v/>
      </c>
    </row>
    <row r="193" spans="1:18" x14ac:dyDescent="0.25">
      <c r="A193" s="38">
        <f t="shared" si="27"/>
        <v>45897</v>
      </c>
      <c r="B193" s="6">
        <f t="shared" si="18"/>
        <v>45897</v>
      </c>
      <c r="C193" s="6">
        <f t="shared" si="23"/>
        <v>6.1</v>
      </c>
      <c r="D193" s="6">
        <f t="shared" si="24"/>
        <v>49.166666666666671</v>
      </c>
      <c r="E193" s="9">
        <f t="shared" si="25"/>
        <v>16.774999999999999</v>
      </c>
      <c r="F193" s="4"/>
      <c r="G193" s="4"/>
      <c r="H193" s="4"/>
      <c r="I193" s="4"/>
      <c r="J193" s="4"/>
      <c r="K193" s="4"/>
      <c r="L193" s="4"/>
      <c r="M193" s="4"/>
      <c r="N193" s="4"/>
      <c r="O193" s="3" t="str">
        <f t="shared" si="26"/>
        <v/>
      </c>
      <c r="P193" s="3">
        <f t="shared" si="19"/>
        <v>5</v>
      </c>
      <c r="Q193" s="5">
        <f t="shared" si="20"/>
        <v>1</v>
      </c>
      <c r="R193" s="39" t="str">
        <f t="shared" si="21"/>
        <v/>
      </c>
    </row>
    <row r="194" spans="1:18" x14ac:dyDescent="0.25">
      <c r="A194" s="38">
        <f t="shared" si="27"/>
        <v>45898</v>
      </c>
      <c r="B194" s="6">
        <f t="shared" si="18"/>
        <v>45898</v>
      </c>
      <c r="C194" s="6">
        <f t="shared" si="23"/>
        <v>6.1333333333333337</v>
      </c>
      <c r="D194" s="6">
        <f t="shared" si="24"/>
        <v>48.888888888888886</v>
      </c>
      <c r="E194" s="9">
        <f t="shared" si="25"/>
        <v>16.866666666666671</v>
      </c>
      <c r="F194" s="4"/>
      <c r="G194" s="4"/>
      <c r="H194" s="4"/>
      <c r="I194" s="4"/>
      <c r="J194" s="4"/>
      <c r="K194" s="4"/>
      <c r="L194" s="4"/>
      <c r="M194" s="4"/>
      <c r="N194" s="4"/>
      <c r="O194" s="3" t="str">
        <f t="shared" si="26"/>
        <v/>
      </c>
      <c r="P194" s="3">
        <f t="shared" si="19"/>
        <v>5</v>
      </c>
      <c r="Q194" s="5">
        <f t="shared" si="20"/>
        <v>1</v>
      </c>
      <c r="R194" s="39" t="str">
        <f t="shared" si="21"/>
        <v/>
      </c>
    </row>
    <row r="195" spans="1:18" x14ac:dyDescent="0.25">
      <c r="A195" s="38">
        <f t="shared" si="27"/>
        <v>45899</v>
      </c>
      <c r="B195" s="6">
        <f t="shared" si="18"/>
        <v>45899</v>
      </c>
      <c r="C195" s="6">
        <f t="shared" si="23"/>
        <v>6.166666666666667</v>
      </c>
      <c r="D195" s="6">
        <f t="shared" si="24"/>
        <v>48.611111111111107</v>
      </c>
      <c r="E195" s="9">
        <f t="shared" si="25"/>
        <v>16.958333333333336</v>
      </c>
      <c r="F195" s="4"/>
      <c r="G195" s="4"/>
      <c r="H195" s="4"/>
      <c r="I195" s="4"/>
      <c r="J195" s="4"/>
      <c r="K195" s="4"/>
      <c r="L195" s="4"/>
      <c r="M195" s="4"/>
      <c r="N195" s="4"/>
      <c r="O195" s="3" t="str">
        <f t="shared" si="26"/>
        <v/>
      </c>
      <c r="P195" s="3">
        <f t="shared" si="19"/>
        <v>5</v>
      </c>
      <c r="Q195" s="5">
        <f t="shared" si="20"/>
        <v>1</v>
      </c>
      <c r="R195" s="39" t="str">
        <f t="shared" si="21"/>
        <v/>
      </c>
    </row>
    <row r="196" spans="1:18" x14ac:dyDescent="0.25">
      <c r="A196" s="38">
        <f t="shared" si="27"/>
        <v>45900</v>
      </c>
      <c r="B196" s="6">
        <f t="shared" si="18"/>
        <v>45900</v>
      </c>
      <c r="C196" s="6">
        <f t="shared" si="23"/>
        <v>6.2</v>
      </c>
      <c r="D196" s="6">
        <f t="shared" si="24"/>
        <v>48.333333333333336</v>
      </c>
      <c r="E196" s="9">
        <f t="shared" si="25"/>
        <v>17.049999999999997</v>
      </c>
      <c r="F196" s="4"/>
      <c r="G196" s="4"/>
      <c r="H196" s="4"/>
      <c r="I196" s="4"/>
      <c r="J196" s="4"/>
      <c r="K196" s="4"/>
      <c r="L196" s="4"/>
      <c r="M196" s="4"/>
      <c r="N196" s="4"/>
      <c r="O196" s="3" t="str">
        <f t="shared" si="26"/>
        <v/>
      </c>
      <c r="P196" s="3">
        <f t="shared" si="19"/>
        <v>5</v>
      </c>
      <c r="Q196" s="5">
        <f t="shared" si="20"/>
        <v>1</v>
      </c>
      <c r="R196" s="39" t="str">
        <f t="shared" si="21"/>
        <v/>
      </c>
    </row>
    <row r="197" spans="1:18" x14ac:dyDescent="0.25">
      <c r="A197" s="38">
        <f t="shared" si="27"/>
        <v>45901</v>
      </c>
      <c r="B197" s="6">
        <f t="shared" si="18"/>
        <v>45901</v>
      </c>
      <c r="C197" s="6">
        <f t="shared" si="23"/>
        <v>6.2333333333333334</v>
      </c>
      <c r="D197" s="6">
        <f t="shared" si="24"/>
        <v>48.055555555555557</v>
      </c>
      <c r="E197" s="9">
        <f t="shared" si="25"/>
        <v>17.141666666666662</v>
      </c>
      <c r="F197" s="4"/>
      <c r="G197" s="4"/>
      <c r="H197" s="4"/>
      <c r="I197" s="4"/>
      <c r="J197" s="4"/>
      <c r="K197" s="4"/>
      <c r="L197" s="4"/>
      <c r="M197" s="4"/>
      <c r="N197" s="4"/>
      <c r="O197" s="3" t="str">
        <f t="shared" si="26"/>
        <v/>
      </c>
      <c r="P197" s="3">
        <f t="shared" si="19"/>
        <v>5</v>
      </c>
      <c r="Q197" s="5">
        <f t="shared" si="20"/>
        <v>1</v>
      </c>
      <c r="R197" s="39" t="str">
        <f t="shared" si="21"/>
        <v/>
      </c>
    </row>
    <row r="198" spans="1:18" x14ac:dyDescent="0.25">
      <c r="A198" s="38">
        <f t="shared" si="27"/>
        <v>45902</v>
      </c>
      <c r="B198" s="6">
        <f t="shared" si="18"/>
        <v>45902</v>
      </c>
      <c r="C198" s="6">
        <f t="shared" si="23"/>
        <v>6.2666666666666666</v>
      </c>
      <c r="D198" s="6">
        <f t="shared" si="24"/>
        <v>47.777777777777779</v>
      </c>
      <c r="E198" s="9">
        <f t="shared" si="25"/>
        <v>17.233333333333334</v>
      </c>
      <c r="F198" s="4"/>
      <c r="G198" s="4"/>
      <c r="H198" s="4"/>
      <c r="I198" s="4"/>
      <c r="J198" s="4"/>
      <c r="K198" s="4"/>
      <c r="L198" s="4"/>
      <c r="M198" s="4"/>
      <c r="N198" s="4"/>
      <c r="O198" s="3" t="str">
        <f t="shared" si="26"/>
        <v/>
      </c>
      <c r="P198" s="3">
        <f t="shared" si="19"/>
        <v>5</v>
      </c>
      <c r="Q198" s="5">
        <f t="shared" si="20"/>
        <v>1</v>
      </c>
      <c r="R198" s="39" t="str">
        <f t="shared" si="21"/>
        <v/>
      </c>
    </row>
    <row r="199" spans="1:18" x14ac:dyDescent="0.25">
      <c r="A199" s="38">
        <f t="shared" si="27"/>
        <v>45903</v>
      </c>
      <c r="B199" s="6">
        <f t="shared" si="18"/>
        <v>45903</v>
      </c>
      <c r="C199" s="6">
        <f t="shared" si="23"/>
        <v>6.3</v>
      </c>
      <c r="D199" s="6">
        <f t="shared" si="24"/>
        <v>47.5</v>
      </c>
      <c r="E199" s="9">
        <f t="shared" si="25"/>
        <v>17.324999999999999</v>
      </c>
      <c r="F199" s="4"/>
      <c r="G199" s="4"/>
      <c r="H199" s="4"/>
      <c r="I199" s="4"/>
      <c r="J199" s="4"/>
      <c r="K199" s="4"/>
      <c r="L199" s="4"/>
      <c r="M199" s="4"/>
      <c r="N199" s="4"/>
      <c r="O199" s="3" t="str">
        <f t="shared" si="26"/>
        <v/>
      </c>
      <c r="P199" s="3">
        <f t="shared" si="19"/>
        <v>5</v>
      </c>
      <c r="Q199" s="5">
        <f t="shared" si="20"/>
        <v>1</v>
      </c>
      <c r="R199" s="39" t="str">
        <f t="shared" si="21"/>
        <v/>
      </c>
    </row>
    <row r="200" spans="1:18" x14ac:dyDescent="0.25">
      <c r="A200" s="38">
        <f t="shared" si="27"/>
        <v>45904</v>
      </c>
      <c r="B200" s="6">
        <f t="shared" si="18"/>
        <v>45904</v>
      </c>
      <c r="C200" s="6">
        <f t="shared" si="23"/>
        <v>6.333333333333333</v>
      </c>
      <c r="D200" s="6">
        <f t="shared" si="24"/>
        <v>47.222222222222229</v>
      </c>
      <c r="E200" s="9">
        <f t="shared" si="25"/>
        <v>17.416666666666664</v>
      </c>
      <c r="F200" s="4"/>
      <c r="G200" s="4"/>
      <c r="H200" s="4"/>
      <c r="I200" s="4"/>
      <c r="J200" s="4"/>
      <c r="K200" s="4"/>
      <c r="L200" s="4"/>
      <c r="M200" s="4"/>
      <c r="N200" s="4"/>
      <c r="O200" s="3" t="str">
        <f t="shared" si="26"/>
        <v/>
      </c>
      <c r="P200" s="3">
        <f t="shared" si="19"/>
        <v>5</v>
      </c>
      <c r="Q200" s="5">
        <f t="shared" si="20"/>
        <v>1</v>
      </c>
      <c r="R200" s="39" t="str">
        <f t="shared" si="21"/>
        <v/>
      </c>
    </row>
    <row r="201" spans="1:18" x14ac:dyDescent="0.25">
      <c r="A201" s="38">
        <f t="shared" si="27"/>
        <v>45905</v>
      </c>
      <c r="B201" s="6">
        <f t="shared" si="18"/>
        <v>45905</v>
      </c>
      <c r="C201" s="6">
        <f t="shared" si="23"/>
        <v>6.3666666666666663</v>
      </c>
      <c r="D201" s="6">
        <f t="shared" si="24"/>
        <v>46.94444444444445</v>
      </c>
      <c r="E201" s="9">
        <f t="shared" si="25"/>
        <v>17.508333333333329</v>
      </c>
      <c r="F201" s="4"/>
      <c r="G201" s="4"/>
      <c r="H201" s="4"/>
      <c r="I201" s="4"/>
      <c r="J201" s="4"/>
      <c r="K201" s="4"/>
      <c r="L201" s="4"/>
      <c r="M201" s="4"/>
      <c r="N201" s="4"/>
      <c r="O201" s="3" t="str">
        <f t="shared" si="26"/>
        <v/>
      </c>
      <c r="P201" s="3">
        <f t="shared" si="19"/>
        <v>5</v>
      </c>
      <c r="Q201" s="5">
        <f t="shared" si="20"/>
        <v>1</v>
      </c>
      <c r="R201" s="39" t="str">
        <f t="shared" si="21"/>
        <v/>
      </c>
    </row>
    <row r="202" spans="1:18" x14ac:dyDescent="0.25">
      <c r="A202" s="38">
        <f t="shared" si="27"/>
        <v>45906</v>
      </c>
      <c r="B202" s="6">
        <f t="shared" si="18"/>
        <v>45906</v>
      </c>
      <c r="C202" s="6">
        <f t="shared" si="23"/>
        <v>6.4</v>
      </c>
      <c r="D202" s="6">
        <f t="shared" si="24"/>
        <v>46.666666666666664</v>
      </c>
      <c r="E202" s="9">
        <f t="shared" si="25"/>
        <v>17.600000000000001</v>
      </c>
      <c r="F202" s="4"/>
      <c r="G202" s="4"/>
      <c r="H202" s="4"/>
      <c r="I202" s="4"/>
      <c r="J202" s="4"/>
      <c r="K202" s="4"/>
      <c r="L202" s="4"/>
      <c r="M202" s="4"/>
      <c r="N202" s="4"/>
      <c r="O202" s="3" t="str">
        <f t="shared" si="26"/>
        <v/>
      </c>
      <c r="P202" s="3">
        <f t="shared" si="19"/>
        <v>5</v>
      </c>
      <c r="Q202" s="5">
        <f t="shared" si="20"/>
        <v>1</v>
      </c>
      <c r="R202" s="39" t="str">
        <f t="shared" si="21"/>
        <v/>
      </c>
    </row>
    <row r="203" spans="1:18" x14ac:dyDescent="0.25">
      <c r="A203" s="38">
        <f t="shared" si="27"/>
        <v>45907</v>
      </c>
      <c r="B203" s="6">
        <f t="shared" ref="B203:B266" si="28">VALUE(A203)</f>
        <v>45907</v>
      </c>
      <c r="C203" s="6">
        <f t="shared" si="23"/>
        <v>6.4333333333333336</v>
      </c>
      <c r="D203" s="6">
        <f t="shared" si="24"/>
        <v>46.388888888888886</v>
      </c>
      <c r="E203" s="9">
        <f t="shared" si="25"/>
        <v>17.691666666666666</v>
      </c>
      <c r="F203" s="4"/>
      <c r="G203" s="4"/>
      <c r="H203" s="4"/>
      <c r="I203" s="4"/>
      <c r="J203" s="4"/>
      <c r="K203" s="4"/>
      <c r="L203" s="4"/>
      <c r="M203" s="4"/>
      <c r="N203" s="4"/>
      <c r="O203" s="3" t="str">
        <f t="shared" si="26"/>
        <v/>
      </c>
      <c r="P203" s="3">
        <f t="shared" ref="P203:P266" si="29">ROUND($H$3*(100-E203)/100,0)</f>
        <v>5</v>
      </c>
      <c r="Q203" s="5">
        <f t="shared" ref="Q203:Q266" si="30">IF(O203="",1,IF(VALUE(O203)&lt;=VALUE(P203),3,2))</f>
        <v>1</v>
      </c>
      <c r="R203" s="39" t="str">
        <f t="shared" ref="R203:R266" si="31">IF(O203="","",($H$3-O203)/$H$3)</f>
        <v/>
      </c>
    </row>
    <row r="204" spans="1:18" x14ac:dyDescent="0.25">
      <c r="A204" s="38">
        <f t="shared" si="27"/>
        <v>45908</v>
      </c>
      <c r="B204" s="6">
        <f t="shared" si="28"/>
        <v>45908</v>
      </c>
      <c r="C204" s="6">
        <f t="shared" ref="C204:C267" si="32">_xlfn.DAYS(A204,$A$10)/30</f>
        <v>6.4666666666666668</v>
      </c>
      <c r="D204" s="6">
        <f t="shared" ref="D204:D267" si="33">(($P$5-C204)/$P$5)*100</f>
        <v>46.111111111111107</v>
      </c>
      <c r="E204" s="9">
        <f t="shared" ref="E204:E267" si="34">((100-D204)/100)*100*$L$3/100</f>
        <v>17.783333333333339</v>
      </c>
      <c r="F204" s="4"/>
      <c r="G204" s="4"/>
      <c r="H204" s="4"/>
      <c r="I204" s="4"/>
      <c r="J204" s="4"/>
      <c r="K204" s="4"/>
      <c r="L204" s="4"/>
      <c r="M204" s="4"/>
      <c r="N204" s="4"/>
      <c r="O204" s="3" t="str">
        <f t="shared" ref="O204:O267" si="35">IF(VALUE(COUNT(F204:N204))=0,"",VALUE(COUNT(F204:N204)))</f>
        <v/>
      </c>
      <c r="P204" s="3">
        <f t="shared" si="29"/>
        <v>5</v>
      </c>
      <c r="Q204" s="5">
        <f t="shared" si="30"/>
        <v>1</v>
      </c>
      <c r="R204" s="39" t="str">
        <f t="shared" si="31"/>
        <v/>
      </c>
    </row>
    <row r="205" spans="1:18" x14ac:dyDescent="0.25">
      <c r="A205" s="38">
        <f t="shared" si="27"/>
        <v>45909</v>
      </c>
      <c r="B205" s="6">
        <f t="shared" si="28"/>
        <v>45909</v>
      </c>
      <c r="C205" s="6">
        <f t="shared" si="32"/>
        <v>6.5</v>
      </c>
      <c r="D205" s="6">
        <f t="shared" si="33"/>
        <v>45.833333333333329</v>
      </c>
      <c r="E205" s="9">
        <f t="shared" si="34"/>
        <v>17.875000000000004</v>
      </c>
      <c r="F205" s="4"/>
      <c r="G205" s="4"/>
      <c r="H205" s="4"/>
      <c r="I205" s="4"/>
      <c r="J205" s="4"/>
      <c r="K205" s="4"/>
      <c r="L205" s="4"/>
      <c r="M205" s="4"/>
      <c r="N205" s="4"/>
      <c r="O205" s="3" t="str">
        <f t="shared" si="35"/>
        <v/>
      </c>
      <c r="P205" s="3">
        <f t="shared" si="29"/>
        <v>5</v>
      </c>
      <c r="Q205" s="5">
        <f t="shared" si="30"/>
        <v>1</v>
      </c>
      <c r="R205" s="39" t="str">
        <f t="shared" si="31"/>
        <v/>
      </c>
    </row>
    <row r="206" spans="1:18" x14ac:dyDescent="0.25">
      <c r="A206" s="38">
        <f t="shared" si="27"/>
        <v>45910</v>
      </c>
      <c r="B206" s="6">
        <f t="shared" si="28"/>
        <v>45910</v>
      </c>
      <c r="C206" s="6">
        <f t="shared" si="32"/>
        <v>6.5333333333333332</v>
      </c>
      <c r="D206" s="6">
        <f t="shared" si="33"/>
        <v>45.555555555555557</v>
      </c>
      <c r="E206" s="9">
        <f t="shared" si="34"/>
        <v>17.966666666666665</v>
      </c>
      <c r="F206" s="4"/>
      <c r="G206" s="4"/>
      <c r="H206" s="4"/>
      <c r="I206" s="4"/>
      <c r="J206" s="4"/>
      <c r="K206" s="4"/>
      <c r="L206" s="4"/>
      <c r="M206" s="4"/>
      <c r="N206" s="4"/>
      <c r="O206" s="3" t="str">
        <f t="shared" si="35"/>
        <v/>
      </c>
      <c r="P206" s="3">
        <f t="shared" si="29"/>
        <v>5</v>
      </c>
      <c r="Q206" s="5">
        <f t="shared" si="30"/>
        <v>1</v>
      </c>
      <c r="R206" s="39" t="str">
        <f t="shared" si="31"/>
        <v/>
      </c>
    </row>
    <row r="207" spans="1:18" x14ac:dyDescent="0.25">
      <c r="A207" s="38">
        <f t="shared" si="27"/>
        <v>45911</v>
      </c>
      <c r="B207" s="6">
        <f t="shared" si="28"/>
        <v>45911</v>
      </c>
      <c r="C207" s="6">
        <f t="shared" si="32"/>
        <v>6.5666666666666664</v>
      </c>
      <c r="D207" s="6">
        <f t="shared" si="33"/>
        <v>45.277777777777779</v>
      </c>
      <c r="E207" s="9">
        <f t="shared" si="34"/>
        <v>18.05833333333333</v>
      </c>
      <c r="F207" s="4"/>
      <c r="G207" s="4"/>
      <c r="H207" s="4"/>
      <c r="I207" s="4"/>
      <c r="J207" s="4"/>
      <c r="K207" s="4"/>
      <c r="L207" s="4"/>
      <c r="M207" s="4"/>
      <c r="N207" s="4"/>
      <c r="O207" s="3" t="str">
        <f t="shared" si="35"/>
        <v/>
      </c>
      <c r="P207" s="3">
        <f t="shared" si="29"/>
        <v>5</v>
      </c>
      <c r="Q207" s="5">
        <f t="shared" si="30"/>
        <v>1</v>
      </c>
      <c r="R207" s="39" t="str">
        <f t="shared" si="31"/>
        <v/>
      </c>
    </row>
    <row r="208" spans="1:18" x14ac:dyDescent="0.25">
      <c r="A208" s="38">
        <f t="shared" si="27"/>
        <v>45912</v>
      </c>
      <c r="B208" s="6">
        <f t="shared" si="28"/>
        <v>45912</v>
      </c>
      <c r="C208" s="6">
        <f t="shared" si="32"/>
        <v>6.6</v>
      </c>
      <c r="D208" s="6">
        <f t="shared" si="33"/>
        <v>45</v>
      </c>
      <c r="E208" s="9">
        <f t="shared" si="34"/>
        <v>18.150000000000002</v>
      </c>
      <c r="F208" s="4"/>
      <c r="G208" s="4"/>
      <c r="H208" s="4"/>
      <c r="I208" s="4"/>
      <c r="J208" s="4"/>
      <c r="K208" s="4"/>
      <c r="L208" s="4"/>
      <c r="M208" s="4"/>
      <c r="N208" s="4"/>
      <c r="O208" s="3" t="str">
        <f t="shared" si="35"/>
        <v/>
      </c>
      <c r="P208" s="3">
        <f t="shared" si="29"/>
        <v>5</v>
      </c>
      <c r="Q208" s="5">
        <f t="shared" si="30"/>
        <v>1</v>
      </c>
      <c r="R208" s="39" t="str">
        <f t="shared" si="31"/>
        <v/>
      </c>
    </row>
    <row r="209" spans="1:18" x14ac:dyDescent="0.25">
      <c r="A209" s="38">
        <f t="shared" si="27"/>
        <v>45913</v>
      </c>
      <c r="B209" s="6">
        <f t="shared" si="28"/>
        <v>45913</v>
      </c>
      <c r="C209" s="6">
        <f t="shared" si="32"/>
        <v>6.6333333333333337</v>
      </c>
      <c r="D209" s="6">
        <f t="shared" si="33"/>
        <v>44.722222222222221</v>
      </c>
      <c r="E209" s="9">
        <f t="shared" si="34"/>
        <v>18.241666666666667</v>
      </c>
      <c r="F209" s="4"/>
      <c r="G209" s="4"/>
      <c r="H209" s="4"/>
      <c r="I209" s="4"/>
      <c r="J209" s="4"/>
      <c r="K209" s="4"/>
      <c r="L209" s="4"/>
      <c r="M209" s="4"/>
      <c r="N209" s="4"/>
      <c r="O209" s="3" t="str">
        <f t="shared" si="35"/>
        <v/>
      </c>
      <c r="P209" s="3">
        <f t="shared" si="29"/>
        <v>5</v>
      </c>
      <c r="Q209" s="5">
        <f t="shared" si="30"/>
        <v>1</v>
      </c>
      <c r="R209" s="39" t="str">
        <f t="shared" si="31"/>
        <v/>
      </c>
    </row>
    <row r="210" spans="1:18" x14ac:dyDescent="0.25">
      <c r="A210" s="38">
        <f t="shared" si="27"/>
        <v>45914</v>
      </c>
      <c r="B210" s="6">
        <f t="shared" si="28"/>
        <v>45914</v>
      </c>
      <c r="C210" s="6">
        <f t="shared" si="32"/>
        <v>6.666666666666667</v>
      </c>
      <c r="D210" s="6">
        <f t="shared" si="33"/>
        <v>44.444444444444443</v>
      </c>
      <c r="E210" s="9">
        <f t="shared" si="34"/>
        <v>18.333333333333336</v>
      </c>
      <c r="F210" s="4"/>
      <c r="G210" s="4"/>
      <c r="H210" s="4"/>
      <c r="I210" s="4"/>
      <c r="J210" s="4"/>
      <c r="K210" s="4"/>
      <c r="L210" s="4"/>
      <c r="M210" s="4"/>
      <c r="N210" s="4"/>
      <c r="O210" s="3" t="str">
        <f t="shared" si="35"/>
        <v/>
      </c>
      <c r="P210" s="3">
        <f t="shared" si="29"/>
        <v>5</v>
      </c>
      <c r="Q210" s="5">
        <f t="shared" si="30"/>
        <v>1</v>
      </c>
      <c r="R210" s="39" t="str">
        <f t="shared" si="31"/>
        <v/>
      </c>
    </row>
    <row r="211" spans="1:18" x14ac:dyDescent="0.25">
      <c r="A211" s="38">
        <f t="shared" si="27"/>
        <v>45915</v>
      </c>
      <c r="B211" s="6">
        <f t="shared" si="28"/>
        <v>45915</v>
      </c>
      <c r="C211" s="6">
        <f t="shared" si="32"/>
        <v>6.7</v>
      </c>
      <c r="D211" s="6">
        <f t="shared" si="33"/>
        <v>44.166666666666664</v>
      </c>
      <c r="E211" s="9">
        <f t="shared" si="34"/>
        <v>18.425000000000001</v>
      </c>
      <c r="F211" s="4"/>
      <c r="G211" s="4"/>
      <c r="H211" s="4"/>
      <c r="I211" s="4"/>
      <c r="J211" s="4"/>
      <c r="K211" s="4"/>
      <c r="L211" s="4"/>
      <c r="M211" s="4"/>
      <c r="N211" s="4"/>
      <c r="O211" s="3" t="str">
        <f t="shared" si="35"/>
        <v/>
      </c>
      <c r="P211" s="3">
        <f t="shared" si="29"/>
        <v>5</v>
      </c>
      <c r="Q211" s="5">
        <f t="shared" si="30"/>
        <v>1</v>
      </c>
      <c r="R211" s="39" t="str">
        <f t="shared" si="31"/>
        <v/>
      </c>
    </row>
    <row r="212" spans="1:18" x14ac:dyDescent="0.25">
      <c r="A212" s="38">
        <f t="shared" si="27"/>
        <v>45916</v>
      </c>
      <c r="B212" s="6">
        <f t="shared" si="28"/>
        <v>45916</v>
      </c>
      <c r="C212" s="6">
        <f t="shared" si="32"/>
        <v>6.7333333333333334</v>
      </c>
      <c r="D212" s="6">
        <f t="shared" si="33"/>
        <v>43.888888888888886</v>
      </c>
      <c r="E212" s="9">
        <f t="shared" si="34"/>
        <v>18.516666666666666</v>
      </c>
      <c r="F212" s="4"/>
      <c r="G212" s="4"/>
      <c r="H212" s="4"/>
      <c r="I212" s="4"/>
      <c r="J212" s="4"/>
      <c r="K212" s="4"/>
      <c r="L212" s="4"/>
      <c r="M212" s="4"/>
      <c r="N212" s="4"/>
      <c r="O212" s="3" t="str">
        <f t="shared" si="35"/>
        <v/>
      </c>
      <c r="P212" s="3">
        <f t="shared" si="29"/>
        <v>5</v>
      </c>
      <c r="Q212" s="5">
        <f t="shared" si="30"/>
        <v>1</v>
      </c>
      <c r="R212" s="39" t="str">
        <f t="shared" si="31"/>
        <v/>
      </c>
    </row>
    <row r="213" spans="1:18" x14ac:dyDescent="0.25">
      <c r="A213" s="38">
        <f t="shared" si="27"/>
        <v>45917</v>
      </c>
      <c r="B213" s="6">
        <f t="shared" si="28"/>
        <v>45917</v>
      </c>
      <c r="C213" s="6">
        <f t="shared" si="32"/>
        <v>6.7666666666666666</v>
      </c>
      <c r="D213" s="6">
        <f t="shared" si="33"/>
        <v>43.611111111111114</v>
      </c>
      <c r="E213" s="9">
        <f t="shared" si="34"/>
        <v>18.608333333333334</v>
      </c>
      <c r="F213" s="4"/>
      <c r="G213" s="4"/>
      <c r="H213" s="4"/>
      <c r="I213" s="4"/>
      <c r="J213" s="4"/>
      <c r="K213" s="4"/>
      <c r="L213" s="4"/>
      <c r="M213" s="4"/>
      <c r="N213" s="4"/>
      <c r="O213" s="3" t="str">
        <f t="shared" si="35"/>
        <v/>
      </c>
      <c r="P213" s="3">
        <f t="shared" si="29"/>
        <v>5</v>
      </c>
      <c r="Q213" s="5">
        <f t="shared" si="30"/>
        <v>1</v>
      </c>
      <c r="R213" s="39" t="str">
        <f t="shared" si="31"/>
        <v/>
      </c>
    </row>
    <row r="214" spans="1:18" x14ac:dyDescent="0.25">
      <c r="A214" s="38">
        <f t="shared" si="27"/>
        <v>45918</v>
      </c>
      <c r="B214" s="6">
        <f t="shared" si="28"/>
        <v>45918</v>
      </c>
      <c r="C214" s="6">
        <f t="shared" si="32"/>
        <v>6.8</v>
      </c>
      <c r="D214" s="6">
        <f t="shared" si="33"/>
        <v>43.333333333333336</v>
      </c>
      <c r="E214" s="9">
        <f t="shared" si="34"/>
        <v>18.7</v>
      </c>
      <c r="F214" s="4"/>
      <c r="G214" s="4"/>
      <c r="H214" s="4"/>
      <c r="I214" s="4"/>
      <c r="J214" s="4"/>
      <c r="K214" s="4"/>
      <c r="L214" s="4"/>
      <c r="M214" s="4"/>
      <c r="N214" s="4"/>
      <c r="O214" s="3" t="str">
        <f t="shared" si="35"/>
        <v/>
      </c>
      <c r="P214" s="3">
        <f t="shared" si="29"/>
        <v>5</v>
      </c>
      <c r="Q214" s="5">
        <f t="shared" si="30"/>
        <v>1</v>
      </c>
      <c r="R214" s="39" t="str">
        <f t="shared" si="31"/>
        <v/>
      </c>
    </row>
    <row r="215" spans="1:18" x14ac:dyDescent="0.25">
      <c r="A215" s="38">
        <f t="shared" si="27"/>
        <v>45919</v>
      </c>
      <c r="B215" s="6">
        <f t="shared" si="28"/>
        <v>45919</v>
      </c>
      <c r="C215" s="6">
        <f t="shared" si="32"/>
        <v>6.833333333333333</v>
      </c>
      <c r="D215" s="6">
        <f t="shared" si="33"/>
        <v>43.055555555555557</v>
      </c>
      <c r="E215" s="9">
        <f t="shared" si="34"/>
        <v>18.791666666666664</v>
      </c>
      <c r="F215" s="4"/>
      <c r="G215" s="4"/>
      <c r="H215" s="4"/>
      <c r="I215" s="4"/>
      <c r="J215" s="4"/>
      <c r="K215" s="4"/>
      <c r="L215" s="4"/>
      <c r="M215" s="4"/>
      <c r="N215" s="4"/>
      <c r="O215" s="3" t="str">
        <f t="shared" si="35"/>
        <v/>
      </c>
      <c r="P215" s="3">
        <f t="shared" si="29"/>
        <v>5</v>
      </c>
      <c r="Q215" s="5">
        <f t="shared" si="30"/>
        <v>1</v>
      </c>
      <c r="R215" s="39" t="str">
        <f t="shared" si="31"/>
        <v/>
      </c>
    </row>
    <row r="216" spans="1:18" x14ac:dyDescent="0.25">
      <c r="A216" s="38">
        <f t="shared" si="27"/>
        <v>45920</v>
      </c>
      <c r="B216" s="6">
        <f t="shared" si="28"/>
        <v>45920</v>
      </c>
      <c r="C216" s="6">
        <f t="shared" si="32"/>
        <v>6.8666666666666663</v>
      </c>
      <c r="D216" s="6">
        <f t="shared" si="33"/>
        <v>42.777777777777779</v>
      </c>
      <c r="E216" s="9">
        <f t="shared" si="34"/>
        <v>18.883333333333333</v>
      </c>
      <c r="F216" s="4"/>
      <c r="G216" s="4"/>
      <c r="H216" s="4"/>
      <c r="I216" s="4"/>
      <c r="J216" s="4"/>
      <c r="K216" s="4"/>
      <c r="L216" s="4"/>
      <c r="M216" s="4"/>
      <c r="N216" s="4"/>
      <c r="O216" s="3" t="str">
        <f t="shared" si="35"/>
        <v/>
      </c>
      <c r="P216" s="3">
        <f t="shared" si="29"/>
        <v>5</v>
      </c>
      <c r="Q216" s="5">
        <f t="shared" si="30"/>
        <v>1</v>
      </c>
      <c r="R216" s="39" t="str">
        <f t="shared" si="31"/>
        <v/>
      </c>
    </row>
    <row r="217" spans="1:18" x14ac:dyDescent="0.25">
      <c r="A217" s="38">
        <f t="shared" si="27"/>
        <v>45921</v>
      </c>
      <c r="B217" s="6">
        <f t="shared" si="28"/>
        <v>45921</v>
      </c>
      <c r="C217" s="6">
        <f t="shared" si="32"/>
        <v>6.9</v>
      </c>
      <c r="D217" s="6">
        <f t="shared" si="33"/>
        <v>42.5</v>
      </c>
      <c r="E217" s="9">
        <f t="shared" si="34"/>
        <v>18.974999999999998</v>
      </c>
      <c r="F217" s="4"/>
      <c r="G217" s="4"/>
      <c r="H217" s="4"/>
      <c r="I217" s="4"/>
      <c r="J217" s="4"/>
      <c r="K217" s="4"/>
      <c r="L217" s="4"/>
      <c r="M217" s="4"/>
      <c r="N217" s="4"/>
      <c r="O217" s="3" t="str">
        <f t="shared" si="35"/>
        <v/>
      </c>
      <c r="P217" s="3">
        <f t="shared" si="29"/>
        <v>5</v>
      </c>
      <c r="Q217" s="5">
        <f t="shared" si="30"/>
        <v>1</v>
      </c>
      <c r="R217" s="39" t="str">
        <f t="shared" si="31"/>
        <v/>
      </c>
    </row>
    <row r="218" spans="1:18" x14ac:dyDescent="0.25">
      <c r="A218" s="38">
        <f t="shared" si="27"/>
        <v>45922</v>
      </c>
      <c r="B218" s="6">
        <f t="shared" si="28"/>
        <v>45922</v>
      </c>
      <c r="C218" s="6">
        <f t="shared" si="32"/>
        <v>6.9333333333333336</v>
      </c>
      <c r="D218" s="6">
        <f t="shared" si="33"/>
        <v>42.222222222222221</v>
      </c>
      <c r="E218" s="9">
        <f t="shared" si="34"/>
        <v>19.06666666666667</v>
      </c>
      <c r="F218" s="4"/>
      <c r="G218" s="4"/>
      <c r="H218" s="4"/>
      <c r="I218" s="4"/>
      <c r="J218" s="4"/>
      <c r="K218" s="4"/>
      <c r="L218" s="4"/>
      <c r="M218" s="4"/>
      <c r="N218" s="4"/>
      <c r="O218" s="3" t="str">
        <f t="shared" si="35"/>
        <v/>
      </c>
      <c r="P218" s="3">
        <f t="shared" si="29"/>
        <v>5</v>
      </c>
      <c r="Q218" s="5">
        <f t="shared" si="30"/>
        <v>1</v>
      </c>
      <c r="R218" s="39" t="str">
        <f t="shared" si="31"/>
        <v/>
      </c>
    </row>
    <row r="219" spans="1:18" x14ac:dyDescent="0.25">
      <c r="A219" s="38">
        <f t="shared" si="27"/>
        <v>45923</v>
      </c>
      <c r="B219" s="6">
        <f t="shared" si="28"/>
        <v>45923</v>
      </c>
      <c r="C219" s="6">
        <f t="shared" si="32"/>
        <v>6.9666666666666668</v>
      </c>
      <c r="D219" s="6">
        <f t="shared" si="33"/>
        <v>41.944444444444443</v>
      </c>
      <c r="E219" s="9">
        <f t="shared" si="34"/>
        <v>19.158333333333335</v>
      </c>
      <c r="F219" s="4"/>
      <c r="G219" s="4"/>
      <c r="H219" s="4"/>
      <c r="I219" s="4"/>
      <c r="J219" s="4"/>
      <c r="K219" s="4"/>
      <c r="L219" s="4"/>
      <c r="M219" s="4"/>
      <c r="N219" s="4"/>
      <c r="O219" s="3" t="str">
        <f t="shared" si="35"/>
        <v/>
      </c>
      <c r="P219" s="3">
        <f t="shared" si="29"/>
        <v>5</v>
      </c>
      <c r="Q219" s="5">
        <f t="shared" si="30"/>
        <v>1</v>
      </c>
      <c r="R219" s="39" t="str">
        <f t="shared" si="31"/>
        <v/>
      </c>
    </row>
    <row r="220" spans="1:18" x14ac:dyDescent="0.25">
      <c r="A220" s="38">
        <f t="shared" si="27"/>
        <v>45924</v>
      </c>
      <c r="B220" s="6">
        <f t="shared" si="28"/>
        <v>45924</v>
      </c>
      <c r="C220" s="6">
        <f t="shared" si="32"/>
        <v>7</v>
      </c>
      <c r="D220" s="6">
        <f t="shared" si="33"/>
        <v>41.666666666666671</v>
      </c>
      <c r="E220" s="9">
        <f t="shared" si="34"/>
        <v>19.249999999999996</v>
      </c>
      <c r="F220" s="4"/>
      <c r="G220" s="4"/>
      <c r="H220" s="4"/>
      <c r="I220" s="4"/>
      <c r="J220" s="4"/>
      <c r="K220" s="4"/>
      <c r="L220" s="4"/>
      <c r="M220" s="4"/>
      <c r="N220" s="4"/>
      <c r="O220" s="3" t="str">
        <f t="shared" si="35"/>
        <v/>
      </c>
      <c r="P220" s="3">
        <f t="shared" si="29"/>
        <v>5</v>
      </c>
      <c r="Q220" s="5">
        <f t="shared" si="30"/>
        <v>1</v>
      </c>
      <c r="R220" s="39" t="str">
        <f t="shared" si="31"/>
        <v/>
      </c>
    </row>
    <row r="221" spans="1:18" x14ac:dyDescent="0.25">
      <c r="A221" s="38">
        <f t="shared" si="27"/>
        <v>45925</v>
      </c>
      <c r="B221" s="6">
        <f t="shared" si="28"/>
        <v>45925</v>
      </c>
      <c r="C221" s="6">
        <f t="shared" si="32"/>
        <v>7.0333333333333332</v>
      </c>
      <c r="D221" s="6">
        <f t="shared" si="33"/>
        <v>41.388888888888893</v>
      </c>
      <c r="E221" s="9">
        <f t="shared" si="34"/>
        <v>19.341666666666661</v>
      </c>
      <c r="F221" s="4"/>
      <c r="G221" s="4"/>
      <c r="H221" s="4"/>
      <c r="I221" s="4"/>
      <c r="J221" s="4"/>
      <c r="K221" s="4"/>
      <c r="L221" s="4"/>
      <c r="M221" s="4"/>
      <c r="N221" s="4"/>
      <c r="O221" s="3" t="str">
        <f t="shared" si="35"/>
        <v/>
      </c>
      <c r="P221" s="3">
        <f t="shared" si="29"/>
        <v>5</v>
      </c>
      <c r="Q221" s="5">
        <f t="shared" si="30"/>
        <v>1</v>
      </c>
      <c r="R221" s="39" t="str">
        <f t="shared" si="31"/>
        <v/>
      </c>
    </row>
    <row r="222" spans="1:18" x14ac:dyDescent="0.25">
      <c r="A222" s="38">
        <f t="shared" si="27"/>
        <v>45926</v>
      </c>
      <c r="B222" s="6">
        <f t="shared" si="28"/>
        <v>45926</v>
      </c>
      <c r="C222" s="6">
        <f t="shared" si="32"/>
        <v>7.0666666666666664</v>
      </c>
      <c r="D222" s="6">
        <f t="shared" si="33"/>
        <v>41.111111111111114</v>
      </c>
      <c r="E222" s="9">
        <f t="shared" si="34"/>
        <v>19.433333333333334</v>
      </c>
      <c r="F222" s="4"/>
      <c r="G222" s="4"/>
      <c r="H222" s="4"/>
      <c r="I222" s="4"/>
      <c r="J222" s="4"/>
      <c r="K222" s="4"/>
      <c r="L222" s="4"/>
      <c r="M222" s="4"/>
      <c r="N222" s="4"/>
      <c r="O222" s="3" t="str">
        <f t="shared" si="35"/>
        <v/>
      </c>
      <c r="P222" s="3">
        <f t="shared" si="29"/>
        <v>5</v>
      </c>
      <c r="Q222" s="5">
        <f t="shared" si="30"/>
        <v>1</v>
      </c>
      <c r="R222" s="39" t="str">
        <f t="shared" si="31"/>
        <v/>
      </c>
    </row>
    <row r="223" spans="1:18" x14ac:dyDescent="0.25">
      <c r="A223" s="38">
        <f t="shared" ref="A223:A286" si="36">A222+1</f>
        <v>45927</v>
      </c>
      <c r="B223" s="6">
        <f t="shared" si="28"/>
        <v>45927</v>
      </c>
      <c r="C223" s="6">
        <f t="shared" si="32"/>
        <v>7.1</v>
      </c>
      <c r="D223" s="6">
        <f t="shared" si="33"/>
        <v>40.833333333333336</v>
      </c>
      <c r="E223" s="9">
        <f t="shared" si="34"/>
        <v>19.524999999999999</v>
      </c>
      <c r="F223" s="4"/>
      <c r="G223" s="4"/>
      <c r="H223" s="4"/>
      <c r="I223" s="4"/>
      <c r="J223" s="4"/>
      <c r="K223" s="4"/>
      <c r="L223" s="4"/>
      <c r="M223" s="4"/>
      <c r="N223" s="4"/>
      <c r="O223" s="3" t="str">
        <f t="shared" si="35"/>
        <v/>
      </c>
      <c r="P223" s="3">
        <f t="shared" si="29"/>
        <v>5</v>
      </c>
      <c r="Q223" s="5">
        <f t="shared" si="30"/>
        <v>1</v>
      </c>
      <c r="R223" s="39" t="str">
        <f t="shared" si="31"/>
        <v/>
      </c>
    </row>
    <row r="224" spans="1:18" x14ac:dyDescent="0.25">
      <c r="A224" s="38">
        <f t="shared" si="36"/>
        <v>45928</v>
      </c>
      <c r="B224" s="6">
        <f t="shared" si="28"/>
        <v>45928</v>
      </c>
      <c r="C224" s="6">
        <f t="shared" si="32"/>
        <v>7.1333333333333337</v>
      </c>
      <c r="D224" s="6">
        <f t="shared" si="33"/>
        <v>40.55555555555555</v>
      </c>
      <c r="E224" s="9">
        <f t="shared" si="34"/>
        <v>19.616666666666671</v>
      </c>
      <c r="F224" s="4"/>
      <c r="G224" s="4"/>
      <c r="H224" s="4"/>
      <c r="I224" s="4"/>
      <c r="J224" s="4"/>
      <c r="K224" s="4"/>
      <c r="L224" s="4"/>
      <c r="M224" s="4"/>
      <c r="N224" s="4"/>
      <c r="O224" s="3" t="str">
        <f t="shared" si="35"/>
        <v/>
      </c>
      <c r="P224" s="3">
        <f t="shared" si="29"/>
        <v>5</v>
      </c>
      <c r="Q224" s="5">
        <f t="shared" si="30"/>
        <v>1</v>
      </c>
      <c r="R224" s="39" t="str">
        <f t="shared" si="31"/>
        <v/>
      </c>
    </row>
    <row r="225" spans="1:18" x14ac:dyDescent="0.25">
      <c r="A225" s="38">
        <f t="shared" si="36"/>
        <v>45929</v>
      </c>
      <c r="B225" s="6">
        <f t="shared" si="28"/>
        <v>45929</v>
      </c>
      <c r="C225" s="6">
        <f t="shared" si="32"/>
        <v>7.166666666666667</v>
      </c>
      <c r="D225" s="6">
        <f t="shared" si="33"/>
        <v>40.277777777777771</v>
      </c>
      <c r="E225" s="9">
        <f t="shared" si="34"/>
        <v>19.708333333333336</v>
      </c>
      <c r="F225" s="4"/>
      <c r="G225" s="4"/>
      <c r="H225" s="4"/>
      <c r="I225" s="4"/>
      <c r="J225" s="4"/>
      <c r="K225" s="4"/>
      <c r="L225" s="4"/>
      <c r="M225" s="4"/>
      <c r="N225" s="4"/>
      <c r="O225" s="3" t="str">
        <f t="shared" si="35"/>
        <v/>
      </c>
      <c r="P225" s="3">
        <f t="shared" si="29"/>
        <v>5</v>
      </c>
      <c r="Q225" s="5">
        <f t="shared" si="30"/>
        <v>1</v>
      </c>
      <c r="R225" s="39" t="str">
        <f t="shared" si="31"/>
        <v/>
      </c>
    </row>
    <row r="226" spans="1:18" x14ac:dyDescent="0.25">
      <c r="A226" s="38">
        <f t="shared" si="36"/>
        <v>45930</v>
      </c>
      <c r="B226" s="6">
        <f t="shared" si="28"/>
        <v>45930</v>
      </c>
      <c r="C226" s="6">
        <f t="shared" si="32"/>
        <v>7.2</v>
      </c>
      <c r="D226" s="6">
        <f t="shared" si="33"/>
        <v>40</v>
      </c>
      <c r="E226" s="9">
        <f t="shared" si="34"/>
        <v>19.8</v>
      </c>
      <c r="F226" s="4"/>
      <c r="G226" s="4"/>
      <c r="H226" s="4"/>
      <c r="I226" s="4"/>
      <c r="J226" s="4"/>
      <c r="K226" s="4"/>
      <c r="L226" s="4"/>
      <c r="M226" s="4"/>
      <c r="N226" s="4"/>
      <c r="O226" s="3" t="str">
        <f t="shared" si="35"/>
        <v/>
      </c>
      <c r="P226" s="3">
        <f t="shared" si="29"/>
        <v>5</v>
      </c>
      <c r="Q226" s="5">
        <f t="shared" si="30"/>
        <v>1</v>
      </c>
      <c r="R226" s="39" t="str">
        <f t="shared" si="31"/>
        <v/>
      </c>
    </row>
    <row r="227" spans="1:18" x14ac:dyDescent="0.25">
      <c r="A227" s="38">
        <f t="shared" si="36"/>
        <v>45931</v>
      </c>
      <c r="B227" s="6">
        <f t="shared" si="28"/>
        <v>45931</v>
      </c>
      <c r="C227" s="6">
        <f t="shared" si="32"/>
        <v>7.2333333333333334</v>
      </c>
      <c r="D227" s="6">
        <f t="shared" si="33"/>
        <v>39.722222222222221</v>
      </c>
      <c r="E227" s="9">
        <f t="shared" si="34"/>
        <v>19.891666666666666</v>
      </c>
      <c r="F227" s="4"/>
      <c r="G227" s="4"/>
      <c r="H227" s="4"/>
      <c r="I227" s="4"/>
      <c r="J227" s="4"/>
      <c r="K227" s="4"/>
      <c r="L227" s="4"/>
      <c r="M227" s="4"/>
      <c r="N227" s="4"/>
      <c r="O227" s="3" t="str">
        <f t="shared" si="35"/>
        <v/>
      </c>
      <c r="P227" s="3">
        <f t="shared" si="29"/>
        <v>5</v>
      </c>
      <c r="Q227" s="5">
        <f t="shared" si="30"/>
        <v>1</v>
      </c>
      <c r="R227" s="39" t="str">
        <f t="shared" si="31"/>
        <v/>
      </c>
    </row>
    <row r="228" spans="1:18" x14ac:dyDescent="0.25">
      <c r="A228" s="38">
        <f t="shared" si="36"/>
        <v>45932</v>
      </c>
      <c r="B228" s="6">
        <f t="shared" si="28"/>
        <v>45932</v>
      </c>
      <c r="C228" s="6">
        <f t="shared" si="32"/>
        <v>7.2666666666666666</v>
      </c>
      <c r="D228" s="6">
        <f t="shared" si="33"/>
        <v>39.444444444444443</v>
      </c>
      <c r="E228" s="9">
        <f t="shared" si="34"/>
        <v>19.983333333333338</v>
      </c>
      <c r="F228" s="4"/>
      <c r="G228" s="4"/>
      <c r="H228" s="4"/>
      <c r="I228" s="4"/>
      <c r="J228" s="4"/>
      <c r="K228" s="4"/>
      <c r="L228" s="4"/>
      <c r="M228" s="4"/>
      <c r="N228" s="4"/>
      <c r="O228" s="3" t="str">
        <f t="shared" si="35"/>
        <v/>
      </c>
      <c r="P228" s="3">
        <f t="shared" si="29"/>
        <v>5</v>
      </c>
      <c r="Q228" s="5">
        <f t="shared" si="30"/>
        <v>1</v>
      </c>
      <c r="R228" s="39" t="str">
        <f t="shared" si="31"/>
        <v/>
      </c>
    </row>
    <row r="229" spans="1:18" x14ac:dyDescent="0.25">
      <c r="A229" s="38">
        <f t="shared" si="36"/>
        <v>45933</v>
      </c>
      <c r="B229" s="6">
        <f t="shared" si="28"/>
        <v>45933</v>
      </c>
      <c r="C229" s="6">
        <f t="shared" si="32"/>
        <v>7.3</v>
      </c>
      <c r="D229" s="6">
        <f t="shared" si="33"/>
        <v>39.166666666666664</v>
      </c>
      <c r="E229" s="9">
        <f t="shared" si="34"/>
        <v>20.075000000000003</v>
      </c>
      <c r="F229" s="4"/>
      <c r="G229" s="4"/>
      <c r="H229" s="4"/>
      <c r="I229" s="4"/>
      <c r="J229" s="4"/>
      <c r="K229" s="4"/>
      <c r="L229" s="4"/>
      <c r="M229" s="4"/>
      <c r="N229" s="4"/>
      <c r="O229" s="3" t="str">
        <f t="shared" si="35"/>
        <v/>
      </c>
      <c r="P229" s="3">
        <f t="shared" si="29"/>
        <v>5</v>
      </c>
      <c r="Q229" s="5">
        <f t="shared" si="30"/>
        <v>1</v>
      </c>
      <c r="R229" s="39" t="str">
        <f t="shared" si="31"/>
        <v/>
      </c>
    </row>
    <row r="230" spans="1:18" x14ac:dyDescent="0.25">
      <c r="A230" s="38">
        <f t="shared" si="36"/>
        <v>45934</v>
      </c>
      <c r="B230" s="6">
        <f t="shared" si="28"/>
        <v>45934</v>
      </c>
      <c r="C230" s="6">
        <f t="shared" si="32"/>
        <v>7.333333333333333</v>
      </c>
      <c r="D230" s="6">
        <f t="shared" si="33"/>
        <v>38.888888888888893</v>
      </c>
      <c r="E230" s="9">
        <f t="shared" si="34"/>
        <v>20.166666666666664</v>
      </c>
      <c r="F230" s="4"/>
      <c r="G230" s="4"/>
      <c r="H230" s="4"/>
      <c r="I230" s="4"/>
      <c r="J230" s="4"/>
      <c r="K230" s="4"/>
      <c r="L230" s="4"/>
      <c r="M230" s="4"/>
      <c r="N230" s="4"/>
      <c r="O230" s="3" t="str">
        <f t="shared" si="35"/>
        <v/>
      </c>
      <c r="P230" s="3">
        <f t="shared" si="29"/>
        <v>5</v>
      </c>
      <c r="Q230" s="5">
        <f t="shared" si="30"/>
        <v>1</v>
      </c>
      <c r="R230" s="39" t="str">
        <f t="shared" si="31"/>
        <v/>
      </c>
    </row>
    <row r="231" spans="1:18" x14ac:dyDescent="0.25">
      <c r="A231" s="38">
        <f t="shared" si="36"/>
        <v>45935</v>
      </c>
      <c r="B231" s="6">
        <f t="shared" si="28"/>
        <v>45935</v>
      </c>
      <c r="C231" s="6">
        <f t="shared" si="32"/>
        <v>7.3666666666666663</v>
      </c>
      <c r="D231" s="6">
        <f t="shared" si="33"/>
        <v>38.611111111111114</v>
      </c>
      <c r="E231" s="9">
        <f t="shared" si="34"/>
        <v>20.258333333333329</v>
      </c>
      <c r="F231" s="4"/>
      <c r="G231" s="4"/>
      <c r="H231" s="4"/>
      <c r="I231" s="4"/>
      <c r="J231" s="4"/>
      <c r="K231" s="4"/>
      <c r="L231" s="4"/>
      <c r="M231" s="4"/>
      <c r="N231" s="4"/>
      <c r="O231" s="3" t="str">
        <f t="shared" si="35"/>
        <v/>
      </c>
      <c r="P231" s="3">
        <f t="shared" si="29"/>
        <v>5</v>
      </c>
      <c r="Q231" s="5">
        <f t="shared" si="30"/>
        <v>1</v>
      </c>
      <c r="R231" s="39" t="str">
        <f t="shared" si="31"/>
        <v/>
      </c>
    </row>
    <row r="232" spans="1:18" x14ac:dyDescent="0.25">
      <c r="A232" s="38">
        <f t="shared" si="36"/>
        <v>45936</v>
      </c>
      <c r="B232" s="6">
        <f t="shared" si="28"/>
        <v>45936</v>
      </c>
      <c r="C232" s="6">
        <f t="shared" si="32"/>
        <v>7.4</v>
      </c>
      <c r="D232" s="6">
        <f t="shared" si="33"/>
        <v>38.333333333333329</v>
      </c>
      <c r="E232" s="9">
        <f t="shared" si="34"/>
        <v>20.350000000000001</v>
      </c>
      <c r="F232" s="4"/>
      <c r="G232" s="4"/>
      <c r="H232" s="4"/>
      <c r="I232" s="4"/>
      <c r="J232" s="4"/>
      <c r="K232" s="4"/>
      <c r="L232" s="4"/>
      <c r="M232" s="4"/>
      <c r="N232" s="4"/>
      <c r="O232" s="3" t="str">
        <f t="shared" si="35"/>
        <v/>
      </c>
      <c r="P232" s="3">
        <f t="shared" si="29"/>
        <v>5</v>
      </c>
      <c r="Q232" s="5">
        <f t="shared" si="30"/>
        <v>1</v>
      </c>
      <c r="R232" s="39" t="str">
        <f t="shared" si="31"/>
        <v/>
      </c>
    </row>
    <row r="233" spans="1:18" x14ac:dyDescent="0.25">
      <c r="A233" s="38">
        <f t="shared" si="36"/>
        <v>45937</v>
      </c>
      <c r="B233" s="6">
        <f t="shared" si="28"/>
        <v>45937</v>
      </c>
      <c r="C233" s="6">
        <f t="shared" si="32"/>
        <v>7.4333333333333336</v>
      </c>
      <c r="D233" s="6">
        <f t="shared" si="33"/>
        <v>38.055555555555557</v>
      </c>
      <c r="E233" s="9">
        <f t="shared" si="34"/>
        <v>20.441666666666666</v>
      </c>
      <c r="F233" s="4"/>
      <c r="G233" s="4"/>
      <c r="H233" s="4"/>
      <c r="I233" s="4"/>
      <c r="J233" s="4"/>
      <c r="K233" s="4"/>
      <c r="L233" s="4"/>
      <c r="M233" s="4"/>
      <c r="N233" s="4"/>
      <c r="O233" s="3" t="str">
        <f t="shared" si="35"/>
        <v/>
      </c>
      <c r="P233" s="3">
        <f t="shared" si="29"/>
        <v>5</v>
      </c>
      <c r="Q233" s="5">
        <f t="shared" si="30"/>
        <v>1</v>
      </c>
      <c r="R233" s="39" t="str">
        <f t="shared" si="31"/>
        <v/>
      </c>
    </row>
    <row r="234" spans="1:18" x14ac:dyDescent="0.25">
      <c r="A234" s="38">
        <f t="shared" si="36"/>
        <v>45938</v>
      </c>
      <c r="B234" s="6">
        <f t="shared" si="28"/>
        <v>45938</v>
      </c>
      <c r="C234" s="6">
        <f t="shared" si="32"/>
        <v>7.4666666666666668</v>
      </c>
      <c r="D234" s="6">
        <f t="shared" si="33"/>
        <v>37.777777777777779</v>
      </c>
      <c r="E234" s="9">
        <f t="shared" si="34"/>
        <v>20.533333333333335</v>
      </c>
      <c r="F234" s="4"/>
      <c r="G234" s="4"/>
      <c r="H234" s="4"/>
      <c r="I234" s="4"/>
      <c r="J234" s="4"/>
      <c r="K234" s="4"/>
      <c r="L234" s="4"/>
      <c r="M234" s="4"/>
      <c r="N234" s="4"/>
      <c r="O234" s="3" t="str">
        <f t="shared" si="35"/>
        <v/>
      </c>
      <c r="P234" s="3">
        <f t="shared" si="29"/>
        <v>5</v>
      </c>
      <c r="Q234" s="5">
        <f t="shared" si="30"/>
        <v>1</v>
      </c>
      <c r="R234" s="39" t="str">
        <f t="shared" si="31"/>
        <v/>
      </c>
    </row>
    <row r="235" spans="1:18" x14ac:dyDescent="0.25">
      <c r="A235" s="38">
        <f t="shared" si="36"/>
        <v>45939</v>
      </c>
      <c r="B235" s="6">
        <f t="shared" si="28"/>
        <v>45939</v>
      </c>
      <c r="C235" s="6">
        <f t="shared" si="32"/>
        <v>7.5</v>
      </c>
      <c r="D235" s="6">
        <f t="shared" si="33"/>
        <v>37.5</v>
      </c>
      <c r="E235" s="9">
        <f t="shared" si="34"/>
        <v>20.625</v>
      </c>
      <c r="F235" s="4"/>
      <c r="G235" s="4"/>
      <c r="H235" s="4"/>
      <c r="I235" s="4"/>
      <c r="J235" s="4"/>
      <c r="K235" s="4"/>
      <c r="L235" s="4"/>
      <c r="M235" s="4"/>
      <c r="N235" s="4"/>
      <c r="O235" s="3" t="str">
        <f t="shared" si="35"/>
        <v/>
      </c>
      <c r="P235" s="3">
        <f t="shared" si="29"/>
        <v>5</v>
      </c>
      <c r="Q235" s="5">
        <f t="shared" si="30"/>
        <v>1</v>
      </c>
      <c r="R235" s="39" t="str">
        <f t="shared" si="31"/>
        <v/>
      </c>
    </row>
    <row r="236" spans="1:18" x14ac:dyDescent="0.25">
      <c r="A236" s="38">
        <f t="shared" si="36"/>
        <v>45940</v>
      </c>
      <c r="B236" s="6">
        <f t="shared" si="28"/>
        <v>45940</v>
      </c>
      <c r="C236" s="6">
        <f t="shared" si="32"/>
        <v>7.5333333333333332</v>
      </c>
      <c r="D236" s="6">
        <f t="shared" si="33"/>
        <v>37.222222222222221</v>
      </c>
      <c r="E236" s="9">
        <f t="shared" si="34"/>
        <v>20.716666666666665</v>
      </c>
      <c r="F236" s="4"/>
      <c r="G236" s="4"/>
      <c r="H236" s="4"/>
      <c r="I236" s="4"/>
      <c r="J236" s="4"/>
      <c r="K236" s="4"/>
      <c r="L236" s="4"/>
      <c r="M236" s="4"/>
      <c r="N236" s="4"/>
      <c r="O236" s="3" t="str">
        <f t="shared" si="35"/>
        <v/>
      </c>
      <c r="P236" s="3">
        <f t="shared" si="29"/>
        <v>5</v>
      </c>
      <c r="Q236" s="5">
        <f t="shared" si="30"/>
        <v>1</v>
      </c>
      <c r="R236" s="39" t="str">
        <f t="shared" si="31"/>
        <v/>
      </c>
    </row>
    <row r="237" spans="1:18" x14ac:dyDescent="0.25">
      <c r="A237" s="38">
        <f t="shared" si="36"/>
        <v>45941</v>
      </c>
      <c r="B237" s="6">
        <f t="shared" si="28"/>
        <v>45941</v>
      </c>
      <c r="C237" s="6">
        <f t="shared" si="32"/>
        <v>7.5666666666666664</v>
      </c>
      <c r="D237" s="6">
        <f t="shared" si="33"/>
        <v>36.944444444444443</v>
      </c>
      <c r="E237" s="9">
        <f t="shared" si="34"/>
        <v>20.808333333333334</v>
      </c>
      <c r="F237" s="4"/>
      <c r="G237" s="4"/>
      <c r="H237" s="4"/>
      <c r="I237" s="4"/>
      <c r="J237" s="4"/>
      <c r="K237" s="4"/>
      <c r="L237" s="4"/>
      <c r="M237" s="4"/>
      <c r="N237" s="4"/>
      <c r="O237" s="3" t="str">
        <f t="shared" si="35"/>
        <v/>
      </c>
      <c r="P237" s="3">
        <f t="shared" si="29"/>
        <v>5</v>
      </c>
      <c r="Q237" s="5">
        <f t="shared" si="30"/>
        <v>1</v>
      </c>
      <c r="R237" s="39" t="str">
        <f t="shared" si="31"/>
        <v/>
      </c>
    </row>
    <row r="238" spans="1:18" x14ac:dyDescent="0.25">
      <c r="A238" s="38">
        <f t="shared" si="36"/>
        <v>45942</v>
      </c>
      <c r="B238" s="6">
        <f t="shared" si="28"/>
        <v>45942</v>
      </c>
      <c r="C238" s="6">
        <f t="shared" si="32"/>
        <v>7.6</v>
      </c>
      <c r="D238" s="6">
        <f t="shared" si="33"/>
        <v>36.666666666666671</v>
      </c>
      <c r="E238" s="9">
        <f t="shared" si="34"/>
        <v>20.9</v>
      </c>
      <c r="F238" s="4"/>
      <c r="G238" s="4"/>
      <c r="H238" s="4"/>
      <c r="I238" s="4"/>
      <c r="J238" s="4"/>
      <c r="K238" s="4"/>
      <c r="L238" s="4"/>
      <c r="M238" s="4"/>
      <c r="N238" s="4"/>
      <c r="O238" s="3" t="str">
        <f t="shared" si="35"/>
        <v/>
      </c>
      <c r="P238" s="3">
        <f t="shared" si="29"/>
        <v>5</v>
      </c>
      <c r="Q238" s="5">
        <f t="shared" si="30"/>
        <v>1</v>
      </c>
      <c r="R238" s="39" t="str">
        <f t="shared" si="31"/>
        <v/>
      </c>
    </row>
    <row r="239" spans="1:18" x14ac:dyDescent="0.25">
      <c r="A239" s="38">
        <f t="shared" si="36"/>
        <v>45943</v>
      </c>
      <c r="B239" s="6">
        <f t="shared" si="28"/>
        <v>45943</v>
      </c>
      <c r="C239" s="6">
        <f t="shared" si="32"/>
        <v>7.6333333333333337</v>
      </c>
      <c r="D239" s="6">
        <f t="shared" si="33"/>
        <v>36.388888888888886</v>
      </c>
      <c r="E239" s="9">
        <f t="shared" si="34"/>
        <v>20.991666666666671</v>
      </c>
      <c r="F239" s="4"/>
      <c r="G239" s="4"/>
      <c r="H239" s="4"/>
      <c r="I239" s="4"/>
      <c r="J239" s="4"/>
      <c r="K239" s="4"/>
      <c r="L239" s="4"/>
      <c r="M239" s="4"/>
      <c r="N239" s="4"/>
      <c r="O239" s="3" t="str">
        <f t="shared" si="35"/>
        <v/>
      </c>
      <c r="P239" s="3">
        <f t="shared" si="29"/>
        <v>5</v>
      </c>
      <c r="Q239" s="5">
        <f t="shared" si="30"/>
        <v>1</v>
      </c>
      <c r="R239" s="39" t="str">
        <f t="shared" si="31"/>
        <v/>
      </c>
    </row>
    <row r="240" spans="1:18" x14ac:dyDescent="0.25">
      <c r="A240" s="38">
        <f t="shared" si="36"/>
        <v>45944</v>
      </c>
      <c r="B240" s="6">
        <f t="shared" si="28"/>
        <v>45944</v>
      </c>
      <c r="C240" s="6">
        <f t="shared" si="32"/>
        <v>7.666666666666667</v>
      </c>
      <c r="D240" s="6">
        <f t="shared" si="33"/>
        <v>36.111111111111107</v>
      </c>
      <c r="E240" s="9">
        <f t="shared" si="34"/>
        <v>21.083333333333336</v>
      </c>
      <c r="F240" s="4"/>
      <c r="G240" s="4"/>
      <c r="H240" s="4"/>
      <c r="I240" s="4"/>
      <c r="J240" s="4"/>
      <c r="K240" s="4"/>
      <c r="L240" s="4"/>
      <c r="M240" s="4"/>
      <c r="N240" s="4"/>
      <c r="O240" s="3" t="str">
        <f t="shared" si="35"/>
        <v/>
      </c>
      <c r="P240" s="3">
        <f t="shared" si="29"/>
        <v>5</v>
      </c>
      <c r="Q240" s="5">
        <f t="shared" si="30"/>
        <v>1</v>
      </c>
      <c r="R240" s="39" t="str">
        <f t="shared" si="31"/>
        <v/>
      </c>
    </row>
    <row r="241" spans="1:18" x14ac:dyDescent="0.25">
      <c r="A241" s="38">
        <f t="shared" si="36"/>
        <v>45945</v>
      </c>
      <c r="B241" s="6">
        <f t="shared" si="28"/>
        <v>45945</v>
      </c>
      <c r="C241" s="6">
        <f t="shared" si="32"/>
        <v>7.7</v>
      </c>
      <c r="D241" s="6">
        <f t="shared" si="33"/>
        <v>35.833333333333336</v>
      </c>
      <c r="E241" s="9">
        <f t="shared" si="34"/>
        <v>21.174999999999997</v>
      </c>
      <c r="F241" s="4"/>
      <c r="G241" s="4"/>
      <c r="H241" s="4"/>
      <c r="I241" s="4"/>
      <c r="J241" s="4"/>
      <c r="K241" s="4"/>
      <c r="L241" s="4"/>
      <c r="M241" s="4"/>
      <c r="N241" s="4"/>
      <c r="O241" s="3" t="str">
        <f t="shared" si="35"/>
        <v/>
      </c>
      <c r="P241" s="3">
        <f t="shared" si="29"/>
        <v>5</v>
      </c>
      <c r="Q241" s="5">
        <f t="shared" si="30"/>
        <v>1</v>
      </c>
      <c r="R241" s="39" t="str">
        <f t="shared" si="31"/>
        <v/>
      </c>
    </row>
    <row r="242" spans="1:18" x14ac:dyDescent="0.25">
      <c r="A242" s="38">
        <f t="shared" si="36"/>
        <v>45946</v>
      </c>
      <c r="B242" s="6">
        <f t="shared" si="28"/>
        <v>45946</v>
      </c>
      <c r="C242" s="6">
        <f t="shared" si="32"/>
        <v>7.7333333333333334</v>
      </c>
      <c r="D242" s="6">
        <f t="shared" si="33"/>
        <v>35.555555555555557</v>
      </c>
      <c r="E242" s="9">
        <f t="shared" si="34"/>
        <v>21.266666666666666</v>
      </c>
      <c r="F242" s="4"/>
      <c r="G242" s="4"/>
      <c r="H242" s="4"/>
      <c r="I242" s="4"/>
      <c r="J242" s="4"/>
      <c r="K242" s="4"/>
      <c r="L242" s="4"/>
      <c r="M242" s="4"/>
      <c r="N242" s="4"/>
      <c r="O242" s="3" t="str">
        <f t="shared" si="35"/>
        <v/>
      </c>
      <c r="P242" s="3">
        <f t="shared" si="29"/>
        <v>5</v>
      </c>
      <c r="Q242" s="5">
        <f t="shared" si="30"/>
        <v>1</v>
      </c>
      <c r="R242" s="39" t="str">
        <f t="shared" si="31"/>
        <v/>
      </c>
    </row>
    <row r="243" spans="1:18" x14ac:dyDescent="0.25">
      <c r="A243" s="38">
        <f t="shared" si="36"/>
        <v>45947</v>
      </c>
      <c r="B243" s="6">
        <f t="shared" si="28"/>
        <v>45947</v>
      </c>
      <c r="C243" s="6">
        <f t="shared" si="32"/>
        <v>7.7666666666666666</v>
      </c>
      <c r="D243" s="6">
        <f t="shared" si="33"/>
        <v>35.277777777777779</v>
      </c>
      <c r="E243" s="9">
        <f t="shared" si="34"/>
        <v>21.358333333333334</v>
      </c>
      <c r="F243" s="4"/>
      <c r="G243" s="4"/>
      <c r="H243" s="4"/>
      <c r="I243" s="4"/>
      <c r="J243" s="4"/>
      <c r="K243" s="4"/>
      <c r="L243" s="4"/>
      <c r="M243" s="4"/>
      <c r="N243" s="4"/>
      <c r="O243" s="3" t="str">
        <f t="shared" si="35"/>
        <v/>
      </c>
      <c r="P243" s="3">
        <f t="shared" si="29"/>
        <v>5</v>
      </c>
      <c r="Q243" s="5">
        <f t="shared" si="30"/>
        <v>1</v>
      </c>
      <c r="R243" s="39" t="str">
        <f t="shared" si="31"/>
        <v/>
      </c>
    </row>
    <row r="244" spans="1:18" x14ac:dyDescent="0.25">
      <c r="A244" s="38">
        <f t="shared" si="36"/>
        <v>45948</v>
      </c>
      <c r="B244" s="6">
        <f t="shared" si="28"/>
        <v>45948</v>
      </c>
      <c r="C244" s="6">
        <f t="shared" si="32"/>
        <v>7.8</v>
      </c>
      <c r="D244" s="6">
        <f t="shared" si="33"/>
        <v>35</v>
      </c>
      <c r="E244" s="9">
        <f t="shared" si="34"/>
        <v>21.45</v>
      </c>
      <c r="F244" s="4"/>
      <c r="G244" s="4"/>
      <c r="H244" s="4"/>
      <c r="I244" s="4"/>
      <c r="J244" s="4"/>
      <c r="K244" s="4"/>
      <c r="L244" s="4"/>
      <c r="M244" s="4"/>
      <c r="N244" s="4"/>
      <c r="O244" s="3" t="str">
        <f t="shared" si="35"/>
        <v/>
      </c>
      <c r="P244" s="3">
        <f t="shared" si="29"/>
        <v>5</v>
      </c>
      <c r="Q244" s="5">
        <f t="shared" si="30"/>
        <v>1</v>
      </c>
      <c r="R244" s="39" t="str">
        <f t="shared" si="31"/>
        <v/>
      </c>
    </row>
    <row r="245" spans="1:18" x14ac:dyDescent="0.25">
      <c r="A245" s="38">
        <f t="shared" si="36"/>
        <v>45949</v>
      </c>
      <c r="B245" s="6">
        <f t="shared" si="28"/>
        <v>45949</v>
      </c>
      <c r="C245" s="6">
        <f t="shared" si="32"/>
        <v>7.833333333333333</v>
      </c>
      <c r="D245" s="6">
        <f t="shared" si="33"/>
        <v>34.722222222222229</v>
      </c>
      <c r="E245" s="9">
        <f t="shared" si="34"/>
        <v>21.541666666666664</v>
      </c>
      <c r="F245" s="4"/>
      <c r="G245" s="4"/>
      <c r="H245" s="4"/>
      <c r="I245" s="4"/>
      <c r="J245" s="4"/>
      <c r="K245" s="4"/>
      <c r="L245" s="4"/>
      <c r="M245" s="4"/>
      <c r="N245" s="4"/>
      <c r="O245" s="3" t="str">
        <f t="shared" si="35"/>
        <v/>
      </c>
      <c r="P245" s="3">
        <f t="shared" si="29"/>
        <v>5</v>
      </c>
      <c r="Q245" s="5">
        <f t="shared" si="30"/>
        <v>1</v>
      </c>
      <c r="R245" s="39" t="str">
        <f t="shared" si="31"/>
        <v/>
      </c>
    </row>
    <row r="246" spans="1:18" x14ac:dyDescent="0.25">
      <c r="A246" s="38">
        <f t="shared" si="36"/>
        <v>45950</v>
      </c>
      <c r="B246" s="6">
        <f t="shared" si="28"/>
        <v>45950</v>
      </c>
      <c r="C246" s="6">
        <f t="shared" si="32"/>
        <v>7.8666666666666663</v>
      </c>
      <c r="D246" s="6">
        <f t="shared" si="33"/>
        <v>34.44444444444445</v>
      </c>
      <c r="E246" s="9">
        <f t="shared" si="34"/>
        <v>21.633333333333329</v>
      </c>
      <c r="F246" s="4"/>
      <c r="G246" s="4"/>
      <c r="H246" s="4"/>
      <c r="I246" s="4"/>
      <c r="J246" s="4"/>
      <c r="K246" s="4"/>
      <c r="L246" s="4"/>
      <c r="M246" s="4"/>
      <c r="N246" s="4"/>
      <c r="O246" s="3" t="str">
        <f t="shared" si="35"/>
        <v/>
      </c>
      <c r="P246" s="3">
        <f t="shared" si="29"/>
        <v>5</v>
      </c>
      <c r="Q246" s="5">
        <f t="shared" si="30"/>
        <v>1</v>
      </c>
      <c r="R246" s="39" t="str">
        <f t="shared" si="31"/>
        <v/>
      </c>
    </row>
    <row r="247" spans="1:18" x14ac:dyDescent="0.25">
      <c r="A247" s="38">
        <f t="shared" si="36"/>
        <v>45951</v>
      </c>
      <c r="B247" s="6">
        <f t="shared" si="28"/>
        <v>45951</v>
      </c>
      <c r="C247" s="6">
        <f t="shared" si="32"/>
        <v>7.9</v>
      </c>
      <c r="D247" s="6">
        <f t="shared" si="33"/>
        <v>34.166666666666664</v>
      </c>
      <c r="E247" s="9">
        <f t="shared" si="34"/>
        <v>21.725000000000005</v>
      </c>
      <c r="F247" s="4"/>
      <c r="G247" s="4"/>
      <c r="H247" s="4"/>
      <c r="I247" s="4"/>
      <c r="J247" s="4"/>
      <c r="K247" s="4"/>
      <c r="L247" s="4"/>
      <c r="M247" s="4"/>
      <c r="N247" s="4"/>
      <c r="O247" s="3" t="str">
        <f t="shared" si="35"/>
        <v/>
      </c>
      <c r="P247" s="3">
        <f t="shared" si="29"/>
        <v>5</v>
      </c>
      <c r="Q247" s="5">
        <f t="shared" si="30"/>
        <v>1</v>
      </c>
      <c r="R247" s="39" t="str">
        <f t="shared" si="31"/>
        <v/>
      </c>
    </row>
    <row r="248" spans="1:18" x14ac:dyDescent="0.25">
      <c r="A248" s="38">
        <f t="shared" si="36"/>
        <v>45952</v>
      </c>
      <c r="B248" s="6">
        <f t="shared" si="28"/>
        <v>45952</v>
      </c>
      <c r="C248" s="6">
        <f t="shared" si="32"/>
        <v>7.9333333333333336</v>
      </c>
      <c r="D248" s="6">
        <f t="shared" si="33"/>
        <v>33.888888888888886</v>
      </c>
      <c r="E248" s="9">
        <f t="shared" si="34"/>
        <v>21.81666666666667</v>
      </c>
      <c r="F248" s="4"/>
      <c r="G248" s="4"/>
      <c r="H248" s="4"/>
      <c r="I248" s="4"/>
      <c r="J248" s="4"/>
      <c r="K248" s="4"/>
      <c r="L248" s="4"/>
      <c r="M248" s="4"/>
      <c r="N248" s="4"/>
      <c r="O248" s="3" t="str">
        <f t="shared" si="35"/>
        <v/>
      </c>
      <c r="P248" s="3">
        <f t="shared" si="29"/>
        <v>5</v>
      </c>
      <c r="Q248" s="5">
        <f t="shared" si="30"/>
        <v>1</v>
      </c>
      <c r="R248" s="39" t="str">
        <f t="shared" si="31"/>
        <v/>
      </c>
    </row>
    <row r="249" spans="1:18" x14ac:dyDescent="0.25">
      <c r="A249" s="38">
        <f t="shared" si="36"/>
        <v>45953</v>
      </c>
      <c r="B249" s="6">
        <f t="shared" si="28"/>
        <v>45953</v>
      </c>
      <c r="C249" s="6">
        <f t="shared" si="32"/>
        <v>7.9666666666666668</v>
      </c>
      <c r="D249" s="6">
        <f t="shared" si="33"/>
        <v>33.611111111111107</v>
      </c>
      <c r="E249" s="9">
        <f t="shared" si="34"/>
        <v>21.908333333333331</v>
      </c>
      <c r="F249" s="4"/>
      <c r="G249" s="4"/>
      <c r="H249" s="4"/>
      <c r="I249" s="4"/>
      <c r="J249" s="4"/>
      <c r="K249" s="4"/>
      <c r="L249" s="4"/>
      <c r="M249" s="4"/>
      <c r="N249" s="4"/>
      <c r="O249" s="3" t="str">
        <f t="shared" si="35"/>
        <v/>
      </c>
      <c r="P249" s="3">
        <f t="shared" si="29"/>
        <v>5</v>
      </c>
      <c r="Q249" s="5">
        <f t="shared" si="30"/>
        <v>1</v>
      </c>
      <c r="R249" s="39" t="str">
        <f t="shared" si="31"/>
        <v/>
      </c>
    </row>
    <row r="250" spans="1:18" x14ac:dyDescent="0.25">
      <c r="A250" s="38">
        <f t="shared" si="36"/>
        <v>45954</v>
      </c>
      <c r="B250" s="6">
        <f t="shared" si="28"/>
        <v>45954</v>
      </c>
      <c r="C250" s="6">
        <f t="shared" si="32"/>
        <v>8</v>
      </c>
      <c r="D250" s="6">
        <f t="shared" si="33"/>
        <v>33.333333333333329</v>
      </c>
      <c r="E250" s="9">
        <f t="shared" si="34"/>
        <v>22</v>
      </c>
      <c r="F250" s="4"/>
      <c r="G250" s="4"/>
      <c r="H250" s="4"/>
      <c r="I250" s="4"/>
      <c r="J250" s="4"/>
      <c r="K250" s="4"/>
      <c r="L250" s="4"/>
      <c r="M250" s="4"/>
      <c r="N250" s="4"/>
      <c r="O250" s="3" t="str">
        <f t="shared" si="35"/>
        <v/>
      </c>
      <c r="P250" s="3">
        <f t="shared" si="29"/>
        <v>5</v>
      </c>
      <c r="Q250" s="5">
        <f t="shared" si="30"/>
        <v>1</v>
      </c>
      <c r="R250" s="39" t="str">
        <f t="shared" si="31"/>
        <v/>
      </c>
    </row>
    <row r="251" spans="1:18" x14ac:dyDescent="0.25">
      <c r="A251" s="38">
        <f t="shared" si="36"/>
        <v>45955</v>
      </c>
      <c r="B251" s="6">
        <f t="shared" si="28"/>
        <v>45955</v>
      </c>
      <c r="C251" s="6">
        <f t="shared" si="32"/>
        <v>8.0333333333333332</v>
      </c>
      <c r="D251" s="6">
        <f t="shared" si="33"/>
        <v>33.055555555555557</v>
      </c>
      <c r="E251" s="9">
        <f t="shared" si="34"/>
        <v>22.091666666666665</v>
      </c>
      <c r="F251" s="4"/>
      <c r="G251" s="4"/>
      <c r="H251" s="4"/>
      <c r="I251" s="4"/>
      <c r="J251" s="4"/>
      <c r="K251" s="4"/>
      <c r="L251" s="4"/>
      <c r="M251" s="4"/>
      <c r="N251" s="4"/>
      <c r="O251" s="3" t="str">
        <f t="shared" si="35"/>
        <v/>
      </c>
      <c r="P251" s="3">
        <f t="shared" si="29"/>
        <v>5</v>
      </c>
      <c r="Q251" s="5">
        <f t="shared" si="30"/>
        <v>1</v>
      </c>
      <c r="R251" s="39" t="str">
        <f t="shared" si="31"/>
        <v/>
      </c>
    </row>
    <row r="252" spans="1:18" x14ac:dyDescent="0.25">
      <c r="A252" s="38">
        <f t="shared" si="36"/>
        <v>45956</v>
      </c>
      <c r="B252" s="6">
        <f t="shared" si="28"/>
        <v>45956</v>
      </c>
      <c r="C252" s="6">
        <f t="shared" si="32"/>
        <v>8.0666666666666664</v>
      </c>
      <c r="D252" s="6">
        <f t="shared" si="33"/>
        <v>32.777777777777779</v>
      </c>
      <c r="E252" s="9">
        <f t="shared" si="34"/>
        <v>22.183333333333334</v>
      </c>
      <c r="F252" s="4"/>
      <c r="G252" s="4"/>
      <c r="H252" s="4"/>
      <c r="I252" s="4"/>
      <c r="J252" s="4"/>
      <c r="K252" s="4"/>
      <c r="L252" s="4"/>
      <c r="M252" s="4"/>
      <c r="N252" s="4"/>
      <c r="O252" s="3" t="str">
        <f t="shared" si="35"/>
        <v/>
      </c>
      <c r="P252" s="3">
        <f t="shared" si="29"/>
        <v>5</v>
      </c>
      <c r="Q252" s="5">
        <f t="shared" si="30"/>
        <v>1</v>
      </c>
      <c r="R252" s="39" t="str">
        <f t="shared" si="31"/>
        <v/>
      </c>
    </row>
    <row r="253" spans="1:18" x14ac:dyDescent="0.25">
      <c r="A253" s="38">
        <f t="shared" si="36"/>
        <v>45957</v>
      </c>
      <c r="B253" s="6">
        <f t="shared" si="28"/>
        <v>45957</v>
      </c>
      <c r="C253" s="6">
        <f t="shared" si="32"/>
        <v>8.1</v>
      </c>
      <c r="D253" s="6">
        <f t="shared" si="33"/>
        <v>32.5</v>
      </c>
      <c r="E253" s="9">
        <f t="shared" si="34"/>
        <v>22.274999999999999</v>
      </c>
      <c r="F253" s="4"/>
      <c r="G253" s="4"/>
      <c r="H253" s="4"/>
      <c r="I253" s="4"/>
      <c r="J253" s="4"/>
      <c r="K253" s="4"/>
      <c r="L253" s="4"/>
      <c r="M253" s="4"/>
      <c r="N253" s="4"/>
      <c r="O253" s="3" t="str">
        <f t="shared" si="35"/>
        <v/>
      </c>
      <c r="P253" s="3">
        <f t="shared" si="29"/>
        <v>5</v>
      </c>
      <c r="Q253" s="5">
        <f t="shared" si="30"/>
        <v>1</v>
      </c>
      <c r="R253" s="39" t="str">
        <f t="shared" si="31"/>
        <v/>
      </c>
    </row>
    <row r="254" spans="1:18" x14ac:dyDescent="0.25">
      <c r="A254" s="38">
        <f t="shared" si="36"/>
        <v>45958</v>
      </c>
      <c r="B254" s="6">
        <f t="shared" si="28"/>
        <v>45958</v>
      </c>
      <c r="C254" s="6">
        <f t="shared" si="32"/>
        <v>8.1333333333333329</v>
      </c>
      <c r="D254" s="6">
        <f t="shared" si="33"/>
        <v>32.222222222222221</v>
      </c>
      <c r="E254" s="9">
        <f t="shared" si="34"/>
        <v>22.366666666666664</v>
      </c>
      <c r="F254" s="4"/>
      <c r="G254" s="4"/>
      <c r="H254" s="4"/>
      <c r="I254" s="4"/>
      <c r="J254" s="4"/>
      <c r="K254" s="4"/>
      <c r="L254" s="4"/>
      <c r="M254" s="4"/>
      <c r="N254" s="4"/>
      <c r="O254" s="3" t="str">
        <f t="shared" si="35"/>
        <v/>
      </c>
      <c r="P254" s="3">
        <f t="shared" si="29"/>
        <v>5</v>
      </c>
      <c r="Q254" s="5">
        <f t="shared" si="30"/>
        <v>1</v>
      </c>
      <c r="R254" s="39" t="str">
        <f t="shared" si="31"/>
        <v/>
      </c>
    </row>
    <row r="255" spans="1:18" x14ac:dyDescent="0.25">
      <c r="A255" s="38">
        <f t="shared" si="36"/>
        <v>45959</v>
      </c>
      <c r="B255" s="6">
        <f t="shared" si="28"/>
        <v>45959</v>
      </c>
      <c r="C255" s="6">
        <f t="shared" si="32"/>
        <v>8.1666666666666661</v>
      </c>
      <c r="D255" s="6">
        <f t="shared" si="33"/>
        <v>31.944444444444446</v>
      </c>
      <c r="E255" s="9">
        <f t="shared" si="34"/>
        <v>22.458333333333336</v>
      </c>
      <c r="F255" s="4"/>
      <c r="G255" s="4"/>
      <c r="H255" s="4"/>
      <c r="I255" s="4"/>
      <c r="J255" s="4"/>
      <c r="K255" s="4"/>
      <c r="L255" s="4"/>
      <c r="M255" s="4"/>
      <c r="N255" s="4"/>
      <c r="O255" s="3" t="str">
        <f t="shared" si="35"/>
        <v/>
      </c>
      <c r="P255" s="3">
        <f t="shared" si="29"/>
        <v>5</v>
      </c>
      <c r="Q255" s="5">
        <f t="shared" si="30"/>
        <v>1</v>
      </c>
      <c r="R255" s="39" t="str">
        <f t="shared" si="31"/>
        <v/>
      </c>
    </row>
    <row r="256" spans="1:18" x14ac:dyDescent="0.25">
      <c r="A256" s="38">
        <f t="shared" si="36"/>
        <v>45960</v>
      </c>
      <c r="B256" s="6">
        <f t="shared" si="28"/>
        <v>45960</v>
      </c>
      <c r="C256" s="6">
        <f t="shared" si="32"/>
        <v>8.1999999999999993</v>
      </c>
      <c r="D256" s="6">
        <f t="shared" si="33"/>
        <v>31.666666666666671</v>
      </c>
      <c r="E256" s="9">
        <f t="shared" si="34"/>
        <v>22.55</v>
      </c>
      <c r="F256" s="4"/>
      <c r="G256" s="4"/>
      <c r="H256" s="4"/>
      <c r="I256" s="4"/>
      <c r="J256" s="4"/>
      <c r="K256" s="4"/>
      <c r="L256" s="4"/>
      <c r="M256" s="4"/>
      <c r="N256" s="4"/>
      <c r="O256" s="3" t="str">
        <f t="shared" si="35"/>
        <v/>
      </c>
      <c r="P256" s="3">
        <f t="shared" si="29"/>
        <v>5</v>
      </c>
      <c r="Q256" s="5">
        <f t="shared" si="30"/>
        <v>1</v>
      </c>
      <c r="R256" s="39" t="str">
        <f t="shared" si="31"/>
        <v/>
      </c>
    </row>
    <row r="257" spans="1:18" x14ac:dyDescent="0.25">
      <c r="A257" s="38">
        <f t="shared" si="36"/>
        <v>45961</v>
      </c>
      <c r="B257" s="6">
        <f t="shared" si="28"/>
        <v>45961</v>
      </c>
      <c r="C257" s="6">
        <f t="shared" si="32"/>
        <v>8.2333333333333325</v>
      </c>
      <c r="D257" s="6">
        <f t="shared" si="33"/>
        <v>31.388888888888893</v>
      </c>
      <c r="E257" s="9">
        <f t="shared" si="34"/>
        <v>22.641666666666669</v>
      </c>
      <c r="F257" s="4"/>
      <c r="G257" s="4"/>
      <c r="H257" s="4"/>
      <c r="I257" s="4"/>
      <c r="J257" s="4"/>
      <c r="K257" s="4"/>
      <c r="L257" s="4"/>
      <c r="M257" s="4"/>
      <c r="N257" s="4"/>
      <c r="O257" s="3" t="str">
        <f t="shared" si="35"/>
        <v/>
      </c>
      <c r="P257" s="3">
        <f t="shared" si="29"/>
        <v>5</v>
      </c>
      <c r="Q257" s="5">
        <f t="shared" si="30"/>
        <v>1</v>
      </c>
      <c r="R257" s="39" t="str">
        <f t="shared" si="31"/>
        <v/>
      </c>
    </row>
    <row r="258" spans="1:18" x14ac:dyDescent="0.25">
      <c r="A258" s="38">
        <f t="shared" si="36"/>
        <v>45962</v>
      </c>
      <c r="B258" s="6">
        <f t="shared" si="28"/>
        <v>45962</v>
      </c>
      <c r="C258" s="6">
        <f t="shared" si="32"/>
        <v>8.2666666666666675</v>
      </c>
      <c r="D258" s="6">
        <f t="shared" si="33"/>
        <v>31.111111111111107</v>
      </c>
      <c r="E258" s="9">
        <f t="shared" si="34"/>
        <v>22.733333333333331</v>
      </c>
      <c r="F258" s="4"/>
      <c r="G258" s="4"/>
      <c r="H258" s="4"/>
      <c r="I258" s="4"/>
      <c r="J258" s="4"/>
      <c r="K258" s="4"/>
      <c r="L258" s="4"/>
      <c r="M258" s="4"/>
      <c r="N258" s="4"/>
      <c r="O258" s="3" t="str">
        <f t="shared" si="35"/>
        <v/>
      </c>
      <c r="P258" s="3">
        <f t="shared" si="29"/>
        <v>5</v>
      </c>
      <c r="Q258" s="5">
        <f t="shared" si="30"/>
        <v>1</v>
      </c>
      <c r="R258" s="39" t="str">
        <f t="shared" si="31"/>
        <v/>
      </c>
    </row>
    <row r="259" spans="1:18" x14ac:dyDescent="0.25">
      <c r="A259" s="38">
        <f t="shared" si="36"/>
        <v>45963</v>
      </c>
      <c r="B259" s="6">
        <f t="shared" si="28"/>
        <v>45963</v>
      </c>
      <c r="C259" s="6">
        <f t="shared" si="32"/>
        <v>8.3000000000000007</v>
      </c>
      <c r="D259" s="6">
        <f t="shared" si="33"/>
        <v>30.833333333333329</v>
      </c>
      <c r="E259" s="9">
        <f t="shared" si="34"/>
        <v>22.824999999999999</v>
      </c>
      <c r="F259" s="4"/>
      <c r="G259" s="4"/>
      <c r="H259" s="4"/>
      <c r="I259" s="4"/>
      <c r="J259" s="4"/>
      <c r="K259" s="4"/>
      <c r="L259" s="4"/>
      <c r="M259" s="4"/>
      <c r="N259" s="4"/>
      <c r="O259" s="3" t="str">
        <f t="shared" si="35"/>
        <v/>
      </c>
      <c r="P259" s="3">
        <f t="shared" si="29"/>
        <v>5</v>
      </c>
      <c r="Q259" s="5">
        <f t="shared" si="30"/>
        <v>1</v>
      </c>
      <c r="R259" s="39" t="str">
        <f t="shared" si="31"/>
        <v/>
      </c>
    </row>
    <row r="260" spans="1:18" x14ac:dyDescent="0.25">
      <c r="A260" s="38">
        <f t="shared" si="36"/>
        <v>45964</v>
      </c>
      <c r="B260" s="6">
        <f t="shared" si="28"/>
        <v>45964</v>
      </c>
      <c r="C260" s="6">
        <f t="shared" si="32"/>
        <v>8.3333333333333339</v>
      </c>
      <c r="D260" s="6">
        <f t="shared" si="33"/>
        <v>30.555555555555554</v>
      </c>
      <c r="E260" s="9">
        <f t="shared" si="34"/>
        <v>22.916666666666664</v>
      </c>
      <c r="F260" s="4"/>
      <c r="G260" s="4"/>
      <c r="H260" s="4"/>
      <c r="I260" s="4"/>
      <c r="J260" s="4"/>
      <c r="K260" s="4"/>
      <c r="L260" s="4"/>
      <c r="M260" s="4"/>
      <c r="N260" s="4"/>
      <c r="O260" s="3" t="str">
        <f t="shared" si="35"/>
        <v/>
      </c>
      <c r="P260" s="3">
        <f t="shared" si="29"/>
        <v>5</v>
      </c>
      <c r="Q260" s="5">
        <f t="shared" si="30"/>
        <v>1</v>
      </c>
      <c r="R260" s="39" t="str">
        <f t="shared" si="31"/>
        <v/>
      </c>
    </row>
    <row r="261" spans="1:18" x14ac:dyDescent="0.25">
      <c r="A261" s="38">
        <f t="shared" si="36"/>
        <v>45965</v>
      </c>
      <c r="B261" s="6">
        <f t="shared" si="28"/>
        <v>45965</v>
      </c>
      <c r="C261" s="6">
        <f t="shared" si="32"/>
        <v>8.3666666666666671</v>
      </c>
      <c r="D261" s="6">
        <f t="shared" si="33"/>
        <v>30.277777777777775</v>
      </c>
      <c r="E261" s="9">
        <f t="shared" si="34"/>
        <v>23.008333333333336</v>
      </c>
      <c r="F261" s="4"/>
      <c r="G261" s="4"/>
      <c r="H261" s="4"/>
      <c r="I261" s="4"/>
      <c r="J261" s="4"/>
      <c r="K261" s="4"/>
      <c r="L261" s="4"/>
      <c r="M261" s="4"/>
      <c r="N261" s="4"/>
      <c r="O261" s="3" t="str">
        <f t="shared" si="35"/>
        <v/>
      </c>
      <c r="P261" s="3">
        <f t="shared" si="29"/>
        <v>5</v>
      </c>
      <c r="Q261" s="5">
        <f t="shared" si="30"/>
        <v>1</v>
      </c>
      <c r="R261" s="39" t="str">
        <f t="shared" si="31"/>
        <v/>
      </c>
    </row>
    <row r="262" spans="1:18" x14ac:dyDescent="0.25">
      <c r="A262" s="38">
        <f t="shared" si="36"/>
        <v>45966</v>
      </c>
      <c r="B262" s="6">
        <f t="shared" si="28"/>
        <v>45966</v>
      </c>
      <c r="C262" s="6">
        <f t="shared" si="32"/>
        <v>8.4</v>
      </c>
      <c r="D262" s="6">
        <f t="shared" si="33"/>
        <v>30</v>
      </c>
      <c r="E262" s="9">
        <f t="shared" si="34"/>
        <v>23.1</v>
      </c>
      <c r="F262" s="4"/>
      <c r="G262" s="4"/>
      <c r="H262" s="4"/>
      <c r="I262" s="4"/>
      <c r="J262" s="4"/>
      <c r="K262" s="4"/>
      <c r="L262" s="4"/>
      <c r="M262" s="4"/>
      <c r="N262" s="4"/>
      <c r="O262" s="3" t="str">
        <f t="shared" si="35"/>
        <v/>
      </c>
      <c r="P262" s="3">
        <f t="shared" si="29"/>
        <v>5</v>
      </c>
      <c r="Q262" s="5">
        <f t="shared" si="30"/>
        <v>1</v>
      </c>
      <c r="R262" s="39" t="str">
        <f t="shared" si="31"/>
        <v/>
      </c>
    </row>
    <row r="263" spans="1:18" x14ac:dyDescent="0.25">
      <c r="A263" s="38">
        <f t="shared" si="36"/>
        <v>45967</v>
      </c>
      <c r="B263" s="6">
        <f t="shared" si="28"/>
        <v>45967</v>
      </c>
      <c r="C263" s="6">
        <f t="shared" si="32"/>
        <v>8.4333333333333336</v>
      </c>
      <c r="D263" s="6">
        <f t="shared" si="33"/>
        <v>29.722222222222221</v>
      </c>
      <c r="E263" s="9">
        <f t="shared" si="34"/>
        <v>23.191666666666666</v>
      </c>
      <c r="F263" s="4"/>
      <c r="G263" s="4"/>
      <c r="H263" s="4"/>
      <c r="I263" s="4"/>
      <c r="J263" s="4"/>
      <c r="K263" s="4"/>
      <c r="L263" s="4"/>
      <c r="M263" s="4"/>
      <c r="N263" s="4"/>
      <c r="O263" s="3" t="str">
        <f t="shared" si="35"/>
        <v/>
      </c>
      <c r="P263" s="3">
        <f t="shared" si="29"/>
        <v>5</v>
      </c>
      <c r="Q263" s="5">
        <f t="shared" si="30"/>
        <v>1</v>
      </c>
      <c r="R263" s="39" t="str">
        <f t="shared" si="31"/>
        <v/>
      </c>
    </row>
    <row r="264" spans="1:18" x14ac:dyDescent="0.25">
      <c r="A264" s="38">
        <f t="shared" si="36"/>
        <v>45968</v>
      </c>
      <c r="B264" s="6">
        <f t="shared" si="28"/>
        <v>45968</v>
      </c>
      <c r="C264" s="6">
        <f t="shared" si="32"/>
        <v>8.4666666666666668</v>
      </c>
      <c r="D264" s="6">
        <f t="shared" si="33"/>
        <v>29.444444444444446</v>
      </c>
      <c r="E264" s="9">
        <f t="shared" si="34"/>
        <v>23.283333333333335</v>
      </c>
      <c r="F264" s="4"/>
      <c r="G264" s="4"/>
      <c r="H264" s="4"/>
      <c r="I264" s="4"/>
      <c r="J264" s="4"/>
      <c r="K264" s="4"/>
      <c r="L264" s="4"/>
      <c r="M264" s="4"/>
      <c r="N264" s="4"/>
      <c r="O264" s="3" t="str">
        <f t="shared" si="35"/>
        <v/>
      </c>
      <c r="P264" s="3">
        <f t="shared" si="29"/>
        <v>5</v>
      </c>
      <c r="Q264" s="5">
        <f t="shared" si="30"/>
        <v>1</v>
      </c>
      <c r="R264" s="39" t="str">
        <f t="shared" si="31"/>
        <v/>
      </c>
    </row>
    <row r="265" spans="1:18" x14ac:dyDescent="0.25">
      <c r="A265" s="38">
        <f t="shared" si="36"/>
        <v>45969</v>
      </c>
      <c r="B265" s="6">
        <f t="shared" si="28"/>
        <v>45969</v>
      </c>
      <c r="C265" s="6">
        <f t="shared" si="32"/>
        <v>8.5</v>
      </c>
      <c r="D265" s="6">
        <f t="shared" si="33"/>
        <v>29.166666666666668</v>
      </c>
      <c r="E265" s="9">
        <f t="shared" si="34"/>
        <v>23.375</v>
      </c>
      <c r="F265" s="4"/>
      <c r="G265" s="4"/>
      <c r="H265" s="4"/>
      <c r="I265" s="4"/>
      <c r="J265" s="4"/>
      <c r="K265" s="4"/>
      <c r="L265" s="4"/>
      <c r="M265" s="4"/>
      <c r="N265" s="4"/>
      <c r="O265" s="3" t="str">
        <f t="shared" si="35"/>
        <v/>
      </c>
      <c r="P265" s="3">
        <f t="shared" si="29"/>
        <v>5</v>
      </c>
      <c r="Q265" s="5">
        <f t="shared" si="30"/>
        <v>1</v>
      </c>
      <c r="R265" s="39" t="str">
        <f t="shared" si="31"/>
        <v/>
      </c>
    </row>
    <row r="266" spans="1:18" x14ac:dyDescent="0.25">
      <c r="A266" s="38">
        <f t="shared" si="36"/>
        <v>45970</v>
      </c>
      <c r="B266" s="6">
        <f t="shared" si="28"/>
        <v>45970</v>
      </c>
      <c r="C266" s="6">
        <f t="shared" si="32"/>
        <v>8.5333333333333332</v>
      </c>
      <c r="D266" s="6">
        <f t="shared" si="33"/>
        <v>28.888888888888893</v>
      </c>
      <c r="E266" s="9">
        <f t="shared" si="34"/>
        <v>23.466666666666669</v>
      </c>
      <c r="F266" s="4"/>
      <c r="G266" s="4"/>
      <c r="H266" s="4"/>
      <c r="I266" s="4"/>
      <c r="J266" s="4"/>
      <c r="K266" s="4"/>
      <c r="L266" s="4"/>
      <c r="M266" s="4"/>
      <c r="N266" s="4"/>
      <c r="O266" s="3" t="str">
        <f t="shared" si="35"/>
        <v/>
      </c>
      <c r="P266" s="3">
        <f t="shared" si="29"/>
        <v>5</v>
      </c>
      <c r="Q266" s="5">
        <f t="shared" si="30"/>
        <v>1</v>
      </c>
      <c r="R266" s="39" t="str">
        <f t="shared" si="31"/>
        <v/>
      </c>
    </row>
    <row r="267" spans="1:18" x14ac:dyDescent="0.25">
      <c r="A267" s="38">
        <f t="shared" si="36"/>
        <v>45971</v>
      </c>
      <c r="B267" s="6">
        <f t="shared" ref="B267:B330" si="37">VALUE(A267)</f>
        <v>45971</v>
      </c>
      <c r="C267" s="6">
        <f t="shared" si="32"/>
        <v>8.5666666666666664</v>
      </c>
      <c r="D267" s="6">
        <f t="shared" si="33"/>
        <v>28.611111111111114</v>
      </c>
      <c r="E267" s="9">
        <f t="shared" si="34"/>
        <v>23.55833333333333</v>
      </c>
      <c r="F267" s="4"/>
      <c r="G267" s="4"/>
      <c r="H267" s="4"/>
      <c r="I267" s="4"/>
      <c r="J267" s="4"/>
      <c r="K267" s="4"/>
      <c r="L267" s="4"/>
      <c r="M267" s="4"/>
      <c r="N267" s="4"/>
      <c r="O267" s="3" t="str">
        <f t="shared" si="35"/>
        <v/>
      </c>
      <c r="P267" s="3">
        <f t="shared" ref="P267:P330" si="38">ROUND($H$3*(100-E267)/100,0)</f>
        <v>5</v>
      </c>
      <c r="Q267" s="5">
        <f t="shared" ref="Q267:Q330" si="39">IF(O267="",1,IF(VALUE(O267)&lt;=VALUE(P267),3,2))</f>
        <v>1</v>
      </c>
      <c r="R267" s="39" t="str">
        <f t="shared" ref="R267:R330" si="40">IF(O267="","",($H$3-O267)/$H$3)</f>
        <v/>
      </c>
    </row>
    <row r="268" spans="1:18" x14ac:dyDescent="0.25">
      <c r="A268" s="38">
        <f t="shared" si="36"/>
        <v>45972</v>
      </c>
      <c r="B268" s="6">
        <f t="shared" si="37"/>
        <v>45972</v>
      </c>
      <c r="C268" s="6">
        <f t="shared" ref="C268:C331" si="41">_xlfn.DAYS(A268,$A$10)/30</f>
        <v>8.6</v>
      </c>
      <c r="D268" s="6">
        <f t="shared" ref="D268:D331" si="42">(($P$5-C268)/$P$5)*100</f>
        <v>28.333333333333339</v>
      </c>
      <c r="E268" s="9">
        <f t="shared" ref="E268:E331" si="43">((100-D268)/100)*100*$L$3/100</f>
        <v>23.649999999999995</v>
      </c>
      <c r="F268" s="4"/>
      <c r="G268" s="4"/>
      <c r="H268" s="4"/>
      <c r="I268" s="4"/>
      <c r="J268" s="4"/>
      <c r="K268" s="4"/>
      <c r="L268" s="4"/>
      <c r="M268" s="4"/>
      <c r="N268" s="4"/>
      <c r="O268" s="3" t="str">
        <f t="shared" ref="O268:O331" si="44">IF(VALUE(COUNT(F268:N268))=0,"",VALUE(COUNT(F268:N268)))</f>
        <v/>
      </c>
      <c r="P268" s="3">
        <f t="shared" si="38"/>
        <v>5</v>
      </c>
      <c r="Q268" s="5">
        <f t="shared" si="39"/>
        <v>1</v>
      </c>
      <c r="R268" s="39" t="str">
        <f t="shared" si="40"/>
        <v/>
      </c>
    </row>
    <row r="269" spans="1:18" x14ac:dyDescent="0.25">
      <c r="A269" s="38">
        <f t="shared" si="36"/>
        <v>45973</v>
      </c>
      <c r="B269" s="6">
        <f t="shared" si="37"/>
        <v>45973</v>
      </c>
      <c r="C269" s="6">
        <f t="shared" si="41"/>
        <v>8.6333333333333329</v>
      </c>
      <c r="D269" s="6">
        <f t="shared" si="42"/>
        <v>28.055555555555561</v>
      </c>
      <c r="E269" s="9">
        <f t="shared" si="43"/>
        <v>23.741666666666664</v>
      </c>
      <c r="F269" s="4"/>
      <c r="G269" s="4"/>
      <c r="H269" s="4"/>
      <c r="I269" s="4"/>
      <c r="J269" s="4"/>
      <c r="K269" s="4"/>
      <c r="L269" s="4"/>
      <c r="M269" s="4"/>
      <c r="N269" s="4"/>
      <c r="O269" s="3" t="str">
        <f t="shared" si="44"/>
        <v/>
      </c>
      <c r="P269" s="3">
        <f t="shared" si="38"/>
        <v>5</v>
      </c>
      <c r="Q269" s="5">
        <f t="shared" si="39"/>
        <v>1</v>
      </c>
      <c r="R269" s="39" t="str">
        <f t="shared" si="40"/>
        <v/>
      </c>
    </row>
    <row r="270" spans="1:18" x14ac:dyDescent="0.25">
      <c r="A270" s="38">
        <f t="shared" si="36"/>
        <v>45974</v>
      </c>
      <c r="B270" s="6">
        <f t="shared" si="37"/>
        <v>45974</v>
      </c>
      <c r="C270" s="6">
        <f t="shared" si="41"/>
        <v>8.6666666666666661</v>
      </c>
      <c r="D270" s="6">
        <f t="shared" si="42"/>
        <v>27.777777777777786</v>
      </c>
      <c r="E270" s="9">
        <f t="shared" si="43"/>
        <v>23.833333333333329</v>
      </c>
      <c r="F270" s="4"/>
      <c r="G270" s="4"/>
      <c r="H270" s="4"/>
      <c r="I270" s="4"/>
      <c r="J270" s="4"/>
      <c r="K270" s="4"/>
      <c r="L270" s="4"/>
      <c r="M270" s="4"/>
      <c r="N270" s="4"/>
      <c r="O270" s="3" t="str">
        <f t="shared" si="44"/>
        <v/>
      </c>
      <c r="P270" s="3">
        <f t="shared" si="38"/>
        <v>5</v>
      </c>
      <c r="Q270" s="5">
        <f t="shared" si="39"/>
        <v>1</v>
      </c>
      <c r="R270" s="39" t="str">
        <f t="shared" si="40"/>
        <v/>
      </c>
    </row>
    <row r="271" spans="1:18" x14ac:dyDescent="0.25">
      <c r="A271" s="38">
        <f t="shared" si="36"/>
        <v>45975</v>
      </c>
      <c r="B271" s="6">
        <f t="shared" si="37"/>
        <v>45975</v>
      </c>
      <c r="C271" s="6">
        <f t="shared" si="41"/>
        <v>8.6999999999999993</v>
      </c>
      <c r="D271" s="6">
        <f t="shared" si="42"/>
        <v>27.500000000000007</v>
      </c>
      <c r="E271" s="9">
        <f t="shared" si="43"/>
        <v>23.925000000000001</v>
      </c>
      <c r="F271" s="4"/>
      <c r="G271" s="4"/>
      <c r="H271" s="4"/>
      <c r="I271" s="4"/>
      <c r="J271" s="4"/>
      <c r="K271" s="4"/>
      <c r="L271" s="4"/>
      <c r="M271" s="4"/>
      <c r="N271" s="4"/>
      <c r="O271" s="3" t="str">
        <f t="shared" si="44"/>
        <v/>
      </c>
      <c r="P271" s="3">
        <f t="shared" si="38"/>
        <v>5</v>
      </c>
      <c r="Q271" s="5">
        <f t="shared" si="39"/>
        <v>1</v>
      </c>
      <c r="R271" s="39" t="str">
        <f t="shared" si="40"/>
        <v/>
      </c>
    </row>
    <row r="272" spans="1:18" x14ac:dyDescent="0.25">
      <c r="A272" s="38">
        <f t="shared" si="36"/>
        <v>45976</v>
      </c>
      <c r="B272" s="6">
        <f t="shared" si="37"/>
        <v>45976</v>
      </c>
      <c r="C272" s="6">
        <f t="shared" si="41"/>
        <v>8.7333333333333325</v>
      </c>
      <c r="D272" s="6">
        <f t="shared" si="42"/>
        <v>27.222222222222232</v>
      </c>
      <c r="E272" s="9">
        <f t="shared" si="43"/>
        <v>24.016666666666666</v>
      </c>
      <c r="F272" s="4"/>
      <c r="G272" s="4"/>
      <c r="H272" s="4"/>
      <c r="I272" s="4"/>
      <c r="J272" s="4"/>
      <c r="K272" s="4"/>
      <c r="L272" s="4"/>
      <c r="M272" s="4"/>
      <c r="N272" s="4"/>
      <c r="O272" s="3" t="str">
        <f t="shared" si="44"/>
        <v/>
      </c>
      <c r="P272" s="3">
        <f t="shared" si="38"/>
        <v>5</v>
      </c>
      <c r="Q272" s="5">
        <f t="shared" si="39"/>
        <v>1</v>
      </c>
      <c r="R272" s="39" t="str">
        <f t="shared" si="40"/>
        <v/>
      </c>
    </row>
    <row r="273" spans="1:18" x14ac:dyDescent="0.25">
      <c r="A273" s="38">
        <f t="shared" si="36"/>
        <v>45977</v>
      </c>
      <c r="B273" s="6">
        <f t="shared" si="37"/>
        <v>45977</v>
      </c>
      <c r="C273" s="6">
        <f t="shared" si="41"/>
        <v>8.7666666666666675</v>
      </c>
      <c r="D273" s="6">
        <f t="shared" si="42"/>
        <v>26.944444444444436</v>
      </c>
      <c r="E273" s="9">
        <f t="shared" si="43"/>
        <v>24.108333333333338</v>
      </c>
      <c r="F273" s="4"/>
      <c r="G273" s="4"/>
      <c r="H273" s="4"/>
      <c r="I273" s="4"/>
      <c r="J273" s="4"/>
      <c r="K273" s="4"/>
      <c r="L273" s="4"/>
      <c r="M273" s="4"/>
      <c r="N273" s="4"/>
      <c r="O273" s="3" t="str">
        <f t="shared" si="44"/>
        <v/>
      </c>
      <c r="P273" s="3">
        <f t="shared" si="38"/>
        <v>5</v>
      </c>
      <c r="Q273" s="5">
        <f t="shared" si="39"/>
        <v>1</v>
      </c>
      <c r="R273" s="39" t="str">
        <f t="shared" si="40"/>
        <v/>
      </c>
    </row>
    <row r="274" spans="1:18" x14ac:dyDescent="0.25">
      <c r="A274" s="38">
        <f t="shared" si="36"/>
        <v>45978</v>
      </c>
      <c r="B274" s="6">
        <f t="shared" si="37"/>
        <v>45978</v>
      </c>
      <c r="C274" s="6">
        <f t="shared" si="41"/>
        <v>8.8000000000000007</v>
      </c>
      <c r="D274" s="6">
        <f t="shared" si="42"/>
        <v>26.666666666666661</v>
      </c>
      <c r="E274" s="9">
        <f t="shared" si="43"/>
        <v>24.200000000000003</v>
      </c>
      <c r="F274" s="4"/>
      <c r="G274" s="4"/>
      <c r="H274" s="4"/>
      <c r="I274" s="4"/>
      <c r="J274" s="4"/>
      <c r="K274" s="4"/>
      <c r="L274" s="4"/>
      <c r="M274" s="4"/>
      <c r="N274" s="4"/>
      <c r="O274" s="3" t="str">
        <f t="shared" si="44"/>
        <v/>
      </c>
      <c r="P274" s="3">
        <f t="shared" si="38"/>
        <v>5</v>
      </c>
      <c r="Q274" s="5">
        <f t="shared" si="39"/>
        <v>1</v>
      </c>
      <c r="R274" s="39" t="str">
        <f t="shared" si="40"/>
        <v/>
      </c>
    </row>
    <row r="275" spans="1:18" x14ac:dyDescent="0.25">
      <c r="A275" s="38">
        <f t="shared" si="36"/>
        <v>45979</v>
      </c>
      <c r="B275" s="6">
        <f t="shared" si="37"/>
        <v>45979</v>
      </c>
      <c r="C275" s="6">
        <f t="shared" si="41"/>
        <v>8.8333333333333339</v>
      </c>
      <c r="D275" s="6">
        <f t="shared" si="42"/>
        <v>26.388888888888886</v>
      </c>
      <c r="E275" s="9">
        <f t="shared" si="43"/>
        <v>24.291666666666671</v>
      </c>
      <c r="F275" s="4"/>
      <c r="G275" s="4"/>
      <c r="H275" s="4"/>
      <c r="I275" s="4"/>
      <c r="J275" s="4"/>
      <c r="K275" s="4"/>
      <c r="L275" s="4"/>
      <c r="M275" s="4"/>
      <c r="N275" s="4"/>
      <c r="O275" s="3" t="str">
        <f t="shared" si="44"/>
        <v/>
      </c>
      <c r="P275" s="3">
        <f t="shared" si="38"/>
        <v>5</v>
      </c>
      <c r="Q275" s="5">
        <f t="shared" si="39"/>
        <v>1</v>
      </c>
      <c r="R275" s="39" t="str">
        <f t="shared" si="40"/>
        <v/>
      </c>
    </row>
    <row r="276" spans="1:18" x14ac:dyDescent="0.25">
      <c r="A276" s="38">
        <f t="shared" si="36"/>
        <v>45980</v>
      </c>
      <c r="B276" s="6">
        <f t="shared" si="37"/>
        <v>45980</v>
      </c>
      <c r="C276" s="6">
        <f t="shared" si="41"/>
        <v>8.8666666666666671</v>
      </c>
      <c r="D276" s="6">
        <f t="shared" si="42"/>
        <v>26.111111111111107</v>
      </c>
      <c r="E276" s="9">
        <f t="shared" si="43"/>
        <v>24.383333333333329</v>
      </c>
      <c r="F276" s="4"/>
      <c r="G276" s="4"/>
      <c r="H276" s="4"/>
      <c r="I276" s="4"/>
      <c r="J276" s="4"/>
      <c r="K276" s="4"/>
      <c r="L276" s="4"/>
      <c r="M276" s="4"/>
      <c r="N276" s="4"/>
      <c r="O276" s="3" t="str">
        <f t="shared" si="44"/>
        <v/>
      </c>
      <c r="P276" s="3">
        <f t="shared" si="38"/>
        <v>5</v>
      </c>
      <c r="Q276" s="5">
        <f t="shared" si="39"/>
        <v>1</v>
      </c>
      <c r="R276" s="39" t="str">
        <f t="shared" si="40"/>
        <v/>
      </c>
    </row>
    <row r="277" spans="1:18" x14ac:dyDescent="0.25">
      <c r="A277" s="38">
        <f t="shared" si="36"/>
        <v>45981</v>
      </c>
      <c r="B277" s="6">
        <f t="shared" si="37"/>
        <v>45981</v>
      </c>
      <c r="C277" s="6">
        <f t="shared" si="41"/>
        <v>8.9</v>
      </c>
      <c r="D277" s="6">
        <f t="shared" si="42"/>
        <v>25.833333333333329</v>
      </c>
      <c r="E277" s="9">
        <f t="shared" si="43"/>
        <v>24.475000000000001</v>
      </c>
      <c r="F277" s="4"/>
      <c r="G277" s="4"/>
      <c r="H277" s="4"/>
      <c r="I277" s="4"/>
      <c r="J277" s="4"/>
      <c r="K277" s="4"/>
      <c r="L277" s="4"/>
      <c r="M277" s="4"/>
      <c r="N277" s="4"/>
      <c r="O277" s="3" t="str">
        <f t="shared" si="44"/>
        <v/>
      </c>
      <c r="P277" s="3">
        <f t="shared" si="38"/>
        <v>5</v>
      </c>
      <c r="Q277" s="5">
        <f t="shared" si="39"/>
        <v>1</v>
      </c>
      <c r="R277" s="39" t="str">
        <f t="shared" si="40"/>
        <v/>
      </c>
    </row>
    <row r="278" spans="1:18" x14ac:dyDescent="0.25">
      <c r="A278" s="38">
        <f t="shared" si="36"/>
        <v>45982</v>
      </c>
      <c r="B278" s="6">
        <f t="shared" si="37"/>
        <v>45982</v>
      </c>
      <c r="C278" s="6">
        <f t="shared" si="41"/>
        <v>8.9333333333333336</v>
      </c>
      <c r="D278" s="6">
        <f t="shared" si="42"/>
        <v>25.555555555555554</v>
      </c>
      <c r="E278" s="9">
        <f t="shared" si="43"/>
        <v>24.566666666666666</v>
      </c>
      <c r="F278" s="4"/>
      <c r="G278" s="4"/>
      <c r="H278" s="4"/>
      <c r="I278" s="4"/>
      <c r="J278" s="4"/>
      <c r="K278" s="4"/>
      <c r="L278" s="4"/>
      <c r="M278" s="4"/>
      <c r="N278" s="4"/>
      <c r="O278" s="3" t="str">
        <f t="shared" si="44"/>
        <v/>
      </c>
      <c r="P278" s="3">
        <f t="shared" si="38"/>
        <v>5</v>
      </c>
      <c r="Q278" s="5">
        <f t="shared" si="39"/>
        <v>1</v>
      </c>
      <c r="R278" s="39" t="str">
        <f t="shared" si="40"/>
        <v/>
      </c>
    </row>
    <row r="279" spans="1:18" x14ac:dyDescent="0.25">
      <c r="A279" s="38">
        <f t="shared" si="36"/>
        <v>45983</v>
      </c>
      <c r="B279" s="6">
        <f t="shared" si="37"/>
        <v>45983</v>
      </c>
      <c r="C279" s="6">
        <f t="shared" si="41"/>
        <v>8.9666666666666668</v>
      </c>
      <c r="D279" s="6">
        <f t="shared" si="42"/>
        <v>25.277777777777779</v>
      </c>
      <c r="E279" s="9">
        <f t="shared" si="43"/>
        <v>24.658333333333335</v>
      </c>
      <c r="F279" s="4"/>
      <c r="G279" s="4"/>
      <c r="H279" s="4"/>
      <c r="I279" s="4"/>
      <c r="J279" s="4"/>
      <c r="K279" s="4"/>
      <c r="L279" s="4"/>
      <c r="M279" s="4"/>
      <c r="N279" s="4"/>
      <c r="O279" s="3" t="str">
        <f t="shared" si="44"/>
        <v/>
      </c>
      <c r="P279" s="3">
        <f t="shared" si="38"/>
        <v>5</v>
      </c>
      <c r="Q279" s="5">
        <f t="shared" si="39"/>
        <v>1</v>
      </c>
      <c r="R279" s="39" t="str">
        <f t="shared" si="40"/>
        <v/>
      </c>
    </row>
    <row r="280" spans="1:18" x14ac:dyDescent="0.25">
      <c r="A280" s="38">
        <f t="shared" si="36"/>
        <v>45984</v>
      </c>
      <c r="B280" s="6">
        <f t="shared" si="37"/>
        <v>45984</v>
      </c>
      <c r="C280" s="6">
        <f t="shared" si="41"/>
        <v>9</v>
      </c>
      <c r="D280" s="6">
        <f t="shared" si="42"/>
        <v>25</v>
      </c>
      <c r="E280" s="9">
        <f t="shared" si="43"/>
        <v>24.75</v>
      </c>
      <c r="F280" s="4"/>
      <c r="G280" s="4"/>
      <c r="H280" s="4"/>
      <c r="I280" s="4"/>
      <c r="J280" s="4"/>
      <c r="K280" s="4"/>
      <c r="L280" s="4"/>
      <c r="M280" s="4"/>
      <c r="N280" s="4"/>
      <c r="O280" s="3" t="str">
        <f t="shared" si="44"/>
        <v/>
      </c>
      <c r="P280" s="3">
        <f t="shared" si="38"/>
        <v>5</v>
      </c>
      <c r="Q280" s="5">
        <f t="shared" si="39"/>
        <v>1</v>
      </c>
      <c r="R280" s="39" t="str">
        <f t="shared" si="40"/>
        <v/>
      </c>
    </row>
    <row r="281" spans="1:18" x14ac:dyDescent="0.25">
      <c r="A281" s="38">
        <f t="shared" si="36"/>
        <v>45985</v>
      </c>
      <c r="B281" s="6">
        <f t="shared" si="37"/>
        <v>45985</v>
      </c>
      <c r="C281" s="6">
        <f t="shared" si="41"/>
        <v>9.0333333333333332</v>
      </c>
      <c r="D281" s="6">
        <f t="shared" si="42"/>
        <v>24.722222222222221</v>
      </c>
      <c r="E281" s="9">
        <f t="shared" si="43"/>
        <v>24.841666666666665</v>
      </c>
      <c r="F281" s="4"/>
      <c r="G281" s="4"/>
      <c r="H281" s="4"/>
      <c r="I281" s="4"/>
      <c r="J281" s="4"/>
      <c r="K281" s="4"/>
      <c r="L281" s="4"/>
      <c r="M281" s="4"/>
      <c r="N281" s="4"/>
      <c r="O281" s="3" t="str">
        <f t="shared" si="44"/>
        <v/>
      </c>
      <c r="P281" s="3">
        <f t="shared" si="38"/>
        <v>5</v>
      </c>
      <c r="Q281" s="5">
        <f t="shared" si="39"/>
        <v>1</v>
      </c>
      <c r="R281" s="39" t="str">
        <f t="shared" si="40"/>
        <v/>
      </c>
    </row>
    <row r="282" spans="1:18" x14ac:dyDescent="0.25">
      <c r="A282" s="38">
        <f t="shared" si="36"/>
        <v>45986</v>
      </c>
      <c r="B282" s="6">
        <f t="shared" si="37"/>
        <v>45986</v>
      </c>
      <c r="C282" s="6">
        <f t="shared" si="41"/>
        <v>9.0666666666666664</v>
      </c>
      <c r="D282" s="6">
        <f t="shared" si="42"/>
        <v>24.444444444444446</v>
      </c>
      <c r="E282" s="9">
        <f t="shared" si="43"/>
        <v>24.933333333333334</v>
      </c>
      <c r="F282" s="4"/>
      <c r="G282" s="4"/>
      <c r="H282" s="4"/>
      <c r="I282" s="4"/>
      <c r="J282" s="4"/>
      <c r="K282" s="4"/>
      <c r="L282" s="4"/>
      <c r="M282" s="4"/>
      <c r="N282" s="4"/>
      <c r="O282" s="3" t="str">
        <f t="shared" si="44"/>
        <v/>
      </c>
      <c r="P282" s="3">
        <f t="shared" si="38"/>
        <v>5</v>
      </c>
      <c r="Q282" s="5">
        <f t="shared" si="39"/>
        <v>1</v>
      </c>
      <c r="R282" s="39" t="str">
        <f t="shared" si="40"/>
        <v/>
      </c>
    </row>
    <row r="283" spans="1:18" x14ac:dyDescent="0.25">
      <c r="A283" s="38">
        <f t="shared" si="36"/>
        <v>45987</v>
      </c>
      <c r="B283" s="6">
        <f t="shared" si="37"/>
        <v>45987</v>
      </c>
      <c r="C283" s="6">
        <f t="shared" si="41"/>
        <v>9.1</v>
      </c>
      <c r="D283" s="6">
        <f t="shared" si="42"/>
        <v>24.166666666666671</v>
      </c>
      <c r="E283" s="9">
        <f t="shared" si="43"/>
        <v>25.024999999999999</v>
      </c>
      <c r="F283" s="4"/>
      <c r="G283" s="4"/>
      <c r="H283" s="4"/>
      <c r="I283" s="4"/>
      <c r="J283" s="4"/>
      <c r="K283" s="4"/>
      <c r="L283" s="4"/>
      <c r="M283" s="4"/>
      <c r="N283" s="4"/>
      <c r="O283" s="3" t="str">
        <f t="shared" si="44"/>
        <v/>
      </c>
      <c r="P283" s="3">
        <f t="shared" si="38"/>
        <v>4</v>
      </c>
      <c r="Q283" s="5">
        <f t="shared" si="39"/>
        <v>1</v>
      </c>
      <c r="R283" s="39" t="str">
        <f t="shared" si="40"/>
        <v/>
      </c>
    </row>
    <row r="284" spans="1:18" x14ac:dyDescent="0.25">
      <c r="A284" s="38">
        <f t="shared" si="36"/>
        <v>45988</v>
      </c>
      <c r="B284" s="6">
        <f t="shared" si="37"/>
        <v>45988</v>
      </c>
      <c r="C284" s="6">
        <f t="shared" si="41"/>
        <v>9.1333333333333329</v>
      </c>
      <c r="D284" s="6">
        <f t="shared" si="42"/>
        <v>23.888888888888893</v>
      </c>
      <c r="E284" s="9">
        <f t="shared" si="43"/>
        <v>25.116666666666671</v>
      </c>
      <c r="F284" s="4"/>
      <c r="G284" s="4"/>
      <c r="H284" s="4"/>
      <c r="I284" s="4"/>
      <c r="J284" s="4"/>
      <c r="K284" s="4"/>
      <c r="L284" s="4"/>
      <c r="M284" s="4"/>
      <c r="N284" s="4"/>
      <c r="O284" s="3" t="str">
        <f t="shared" si="44"/>
        <v/>
      </c>
      <c r="P284" s="3">
        <f t="shared" si="38"/>
        <v>4</v>
      </c>
      <c r="Q284" s="5">
        <f t="shared" si="39"/>
        <v>1</v>
      </c>
      <c r="R284" s="39" t="str">
        <f t="shared" si="40"/>
        <v/>
      </c>
    </row>
    <row r="285" spans="1:18" x14ac:dyDescent="0.25">
      <c r="A285" s="38">
        <f t="shared" si="36"/>
        <v>45989</v>
      </c>
      <c r="B285" s="6">
        <f t="shared" si="37"/>
        <v>45989</v>
      </c>
      <c r="C285" s="6">
        <f t="shared" si="41"/>
        <v>9.1666666666666661</v>
      </c>
      <c r="D285" s="6">
        <f t="shared" si="42"/>
        <v>23.611111111111114</v>
      </c>
      <c r="E285" s="9">
        <f t="shared" si="43"/>
        <v>25.208333333333329</v>
      </c>
      <c r="F285" s="4"/>
      <c r="G285" s="4"/>
      <c r="H285" s="4"/>
      <c r="I285" s="4"/>
      <c r="J285" s="4"/>
      <c r="K285" s="4"/>
      <c r="L285" s="4"/>
      <c r="M285" s="4"/>
      <c r="N285" s="4"/>
      <c r="O285" s="3" t="str">
        <f t="shared" si="44"/>
        <v/>
      </c>
      <c r="P285" s="3">
        <f t="shared" si="38"/>
        <v>4</v>
      </c>
      <c r="Q285" s="5">
        <f t="shared" si="39"/>
        <v>1</v>
      </c>
      <c r="R285" s="39" t="str">
        <f t="shared" si="40"/>
        <v/>
      </c>
    </row>
    <row r="286" spans="1:18" x14ac:dyDescent="0.25">
      <c r="A286" s="38">
        <f t="shared" si="36"/>
        <v>45990</v>
      </c>
      <c r="B286" s="6">
        <f t="shared" si="37"/>
        <v>45990</v>
      </c>
      <c r="C286" s="6">
        <f t="shared" si="41"/>
        <v>9.1999999999999993</v>
      </c>
      <c r="D286" s="6">
        <f t="shared" si="42"/>
        <v>23.333333333333339</v>
      </c>
      <c r="E286" s="9">
        <f t="shared" si="43"/>
        <v>25.299999999999997</v>
      </c>
      <c r="F286" s="4"/>
      <c r="G286" s="4"/>
      <c r="H286" s="4"/>
      <c r="I286" s="4"/>
      <c r="J286" s="4"/>
      <c r="K286" s="4"/>
      <c r="L286" s="4"/>
      <c r="M286" s="4"/>
      <c r="N286" s="4"/>
      <c r="O286" s="3" t="str">
        <f t="shared" si="44"/>
        <v/>
      </c>
      <c r="P286" s="3">
        <f t="shared" si="38"/>
        <v>4</v>
      </c>
      <c r="Q286" s="5">
        <f t="shared" si="39"/>
        <v>1</v>
      </c>
      <c r="R286" s="39" t="str">
        <f t="shared" si="40"/>
        <v/>
      </c>
    </row>
    <row r="287" spans="1:18" x14ac:dyDescent="0.25">
      <c r="A287" s="38">
        <f t="shared" ref="A287:A350" si="45">A286+1</f>
        <v>45991</v>
      </c>
      <c r="B287" s="6">
        <f t="shared" si="37"/>
        <v>45991</v>
      </c>
      <c r="C287" s="6">
        <f t="shared" si="41"/>
        <v>9.2333333333333325</v>
      </c>
      <c r="D287" s="6">
        <f t="shared" si="42"/>
        <v>23.055555555555564</v>
      </c>
      <c r="E287" s="9">
        <f t="shared" si="43"/>
        <v>25.391666666666662</v>
      </c>
      <c r="F287" s="4"/>
      <c r="G287" s="4"/>
      <c r="H287" s="4"/>
      <c r="I287" s="4"/>
      <c r="J287" s="4"/>
      <c r="K287" s="4"/>
      <c r="L287" s="4"/>
      <c r="M287" s="4"/>
      <c r="N287" s="4"/>
      <c r="O287" s="3" t="str">
        <f t="shared" si="44"/>
        <v/>
      </c>
      <c r="P287" s="3">
        <f t="shared" si="38"/>
        <v>4</v>
      </c>
      <c r="Q287" s="5">
        <f t="shared" si="39"/>
        <v>1</v>
      </c>
      <c r="R287" s="39" t="str">
        <f t="shared" si="40"/>
        <v/>
      </c>
    </row>
    <row r="288" spans="1:18" x14ac:dyDescent="0.25">
      <c r="A288" s="38">
        <f t="shared" si="45"/>
        <v>45992</v>
      </c>
      <c r="B288" s="6">
        <f t="shared" si="37"/>
        <v>45992</v>
      </c>
      <c r="C288" s="6">
        <f t="shared" si="41"/>
        <v>9.2666666666666675</v>
      </c>
      <c r="D288" s="6">
        <f t="shared" si="42"/>
        <v>22.777777777777771</v>
      </c>
      <c r="E288" s="9">
        <f t="shared" si="43"/>
        <v>25.483333333333334</v>
      </c>
      <c r="F288" s="4"/>
      <c r="G288" s="4"/>
      <c r="H288" s="4"/>
      <c r="I288" s="4"/>
      <c r="J288" s="4"/>
      <c r="K288" s="4"/>
      <c r="L288" s="4"/>
      <c r="M288" s="4"/>
      <c r="N288" s="4"/>
      <c r="O288" s="3" t="str">
        <f t="shared" si="44"/>
        <v/>
      </c>
      <c r="P288" s="3">
        <f t="shared" si="38"/>
        <v>4</v>
      </c>
      <c r="Q288" s="5">
        <f t="shared" si="39"/>
        <v>1</v>
      </c>
      <c r="R288" s="39" t="str">
        <f t="shared" si="40"/>
        <v/>
      </c>
    </row>
    <row r="289" spans="1:18" x14ac:dyDescent="0.25">
      <c r="A289" s="38">
        <f t="shared" si="45"/>
        <v>45993</v>
      </c>
      <c r="B289" s="6">
        <f t="shared" si="37"/>
        <v>45993</v>
      </c>
      <c r="C289" s="6">
        <f t="shared" si="41"/>
        <v>9.3000000000000007</v>
      </c>
      <c r="D289" s="6">
        <f t="shared" si="42"/>
        <v>22.499999999999996</v>
      </c>
      <c r="E289" s="9">
        <f t="shared" si="43"/>
        <v>25.574999999999999</v>
      </c>
      <c r="F289" s="4"/>
      <c r="G289" s="4"/>
      <c r="H289" s="4"/>
      <c r="I289" s="4"/>
      <c r="J289" s="4"/>
      <c r="K289" s="4"/>
      <c r="L289" s="4"/>
      <c r="M289" s="4"/>
      <c r="N289" s="4"/>
      <c r="O289" s="3" t="str">
        <f t="shared" si="44"/>
        <v/>
      </c>
      <c r="P289" s="3">
        <f t="shared" si="38"/>
        <v>4</v>
      </c>
      <c r="Q289" s="5">
        <f t="shared" si="39"/>
        <v>1</v>
      </c>
      <c r="R289" s="39" t="str">
        <f t="shared" si="40"/>
        <v/>
      </c>
    </row>
    <row r="290" spans="1:18" x14ac:dyDescent="0.25">
      <c r="A290" s="38">
        <f t="shared" si="45"/>
        <v>45994</v>
      </c>
      <c r="B290" s="6">
        <f t="shared" si="37"/>
        <v>45994</v>
      </c>
      <c r="C290" s="6">
        <f t="shared" si="41"/>
        <v>9.3333333333333339</v>
      </c>
      <c r="D290" s="6">
        <f t="shared" si="42"/>
        <v>22.222222222222218</v>
      </c>
      <c r="E290" s="9">
        <f t="shared" si="43"/>
        <v>25.666666666666671</v>
      </c>
      <c r="F290" s="4"/>
      <c r="G290" s="4"/>
      <c r="H290" s="4"/>
      <c r="I290" s="4"/>
      <c r="J290" s="4"/>
      <c r="K290" s="4"/>
      <c r="L290" s="4"/>
      <c r="M290" s="4"/>
      <c r="N290" s="4"/>
      <c r="O290" s="3" t="str">
        <f t="shared" si="44"/>
        <v/>
      </c>
      <c r="P290" s="3">
        <f t="shared" si="38"/>
        <v>4</v>
      </c>
      <c r="Q290" s="5">
        <f t="shared" si="39"/>
        <v>1</v>
      </c>
      <c r="R290" s="39" t="str">
        <f t="shared" si="40"/>
        <v/>
      </c>
    </row>
    <row r="291" spans="1:18" x14ac:dyDescent="0.25">
      <c r="A291" s="38">
        <f t="shared" si="45"/>
        <v>45995</v>
      </c>
      <c r="B291" s="6">
        <f t="shared" si="37"/>
        <v>45995</v>
      </c>
      <c r="C291" s="6">
        <f t="shared" si="41"/>
        <v>9.3666666666666671</v>
      </c>
      <c r="D291" s="6">
        <f t="shared" si="42"/>
        <v>21.944444444444443</v>
      </c>
      <c r="E291" s="9">
        <f t="shared" si="43"/>
        <v>25.758333333333336</v>
      </c>
      <c r="F291" s="4"/>
      <c r="G291" s="4"/>
      <c r="H291" s="4"/>
      <c r="I291" s="4"/>
      <c r="J291" s="4"/>
      <c r="K291" s="4"/>
      <c r="L291" s="4"/>
      <c r="M291" s="4"/>
      <c r="N291" s="4"/>
      <c r="O291" s="3" t="str">
        <f t="shared" si="44"/>
        <v/>
      </c>
      <c r="P291" s="3">
        <f t="shared" si="38"/>
        <v>4</v>
      </c>
      <c r="Q291" s="5">
        <f t="shared" si="39"/>
        <v>1</v>
      </c>
      <c r="R291" s="39" t="str">
        <f t="shared" si="40"/>
        <v/>
      </c>
    </row>
    <row r="292" spans="1:18" x14ac:dyDescent="0.25">
      <c r="A292" s="38">
        <f t="shared" si="45"/>
        <v>45996</v>
      </c>
      <c r="B292" s="6">
        <f t="shared" si="37"/>
        <v>45996</v>
      </c>
      <c r="C292" s="6">
        <f t="shared" si="41"/>
        <v>9.4</v>
      </c>
      <c r="D292" s="6">
        <f t="shared" si="42"/>
        <v>21.666666666666664</v>
      </c>
      <c r="E292" s="9">
        <f t="shared" si="43"/>
        <v>25.850000000000005</v>
      </c>
      <c r="F292" s="4"/>
      <c r="G292" s="4"/>
      <c r="H292" s="4"/>
      <c r="I292" s="4"/>
      <c r="J292" s="4"/>
      <c r="K292" s="4"/>
      <c r="L292" s="4"/>
      <c r="M292" s="4"/>
      <c r="N292" s="4"/>
      <c r="O292" s="3" t="str">
        <f t="shared" si="44"/>
        <v/>
      </c>
      <c r="P292" s="3">
        <f t="shared" si="38"/>
        <v>4</v>
      </c>
      <c r="Q292" s="5">
        <f t="shared" si="39"/>
        <v>1</v>
      </c>
      <c r="R292" s="39" t="str">
        <f t="shared" si="40"/>
        <v/>
      </c>
    </row>
    <row r="293" spans="1:18" x14ac:dyDescent="0.25">
      <c r="A293" s="38">
        <f t="shared" si="45"/>
        <v>45997</v>
      </c>
      <c r="B293" s="6">
        <f t="shared" si="37"/>
        <v>45997</v>
      </c>
      <c r="C293" s="6">
        <f t="shared" si="41"/>
        <v>9.4333333333333336</v>
      </c>
      <c r="D293" s="6">
        <f t="shared" si="42"/>
        <v>21.388888888888889</v>
      </c>
      <c r="E293" s="9">
        <f t="shared" si="43"/>
        <v>25.94166666666667</v>
      </c>
      <c r="F293" s="4"/>
      <c r="G293" s="4"/>
      <c r="H293" s="4"/>
      <c r="I293" s="4"/>
      <c r="J293" s="4"/>
      <c r="K293" s="4"/>
      <c r="L293" s="4"/>
      <c r="M293" s="4"/>
      <c r="N293" s="4"/>
      <c r="O293" s="3" t="str">
        <f t="shared" si="44"/>
        <v/>
      </c>
      <c r="P293" s="3">
        <f t="shared" si="38"/>
        <v>4</v>
      </c>
      <c r="Q293" s="5">
        <f t="shared" si="39"/>
        <v>1</v>
      </c>
      <c r="R293" s="39" t="str">
        <f t="shared" si="40"/>
        <v/>
      </c>
    </row>
    <row r="294" spans="1:18" x14ac:dyDescent="0.25">
      <c r="A294" s="38">
        <f t="shared" si="45"/>
        <v>45998</v>
      </c>
      <c r="B294" s="6">
        <f t="shared" si="37"/>
        <v>45998</v>
      </c>
      <c r="C294" s="6">
        <f t="shared" si="41"/>
        <v>9.4666666666666668</v>
      </c>
      <c r="D294" s="6">
        <f t="shared" si="42"/>
        <v>21.111111111111111</v>
      </c>
      <c r="E294" s="9">
        <f t="shared" si="43"/>
        <v>26.033333333333331</v>
      </c>
      <c r="F294" s="4"/>
      <c r="G294" s="4"/>
      <c r="H294" s="4"/>
      <c r="I294" s="4"/>
      <c r="J294" s="4"/>
      <c r="K294" s="4"/>
      <c r="L294" s="4"/>
      <c r="M294" s="4"/>
      <c r="N294" s="4"/>
      <c r="O294" s="3" t="str">
        <f t="shared" si="44"/>
        <v/>
      </c>
      <c r="P294" s="3">
        <f t="shared" si="38"/>
        <v>4</v>
      </c>
      <c r="Q294" s="5">
        <f t="shared" si="39"/>
        <v>1</v>
      </c>
      <c r="R294" s="39" t="str">
        <f t="shared" si="40"/>
        <v/>
      </c>
    </row>
    <row r="295" spans="1:18" x14ac:dyDescent="0.25">
      <c r="A295" s="38">
        <f t="shared" si="45"/>
        <v>45999</v>
      </c>
      <c r="B295" s="6">
        <f t="shared" si="37"/>
        <v>45999</v>
      </c>
      <c r="C295" s="6">
        <f t="shared" si="41"/>
        <v>9.5</v>
      </c>
      <c r="D295" s="6">
        <f t="shared" si="42"/>
        <v>20.833333333333336</v>
      </c>
      <c r="E295" s="9">
        <f t="shared" si="43"/>
        <v>26.124999999999996</v>
      </c>
      <c r="F295" s="4"/>
      <c r="G295" s="4"/>
      <c r="H295" s="4"/>
      <c r="I295" s="4"/>
      <c r="J295" s="4"/>
      <c r="K295" s="4"/>
      <c r="L295" s="4"/>
      <c r="M295" s="4"/>
      <c r="N295" s="4"/>
      <c r="O295" s="3" t="str">
        <f t="shared" si="44"/>
        <v/>
      </c>
      <c r="P295" s="3">
        <f t="shared" si="38"/>
        <v>4</v>
      </c>
      <c r="Q295" s="5">
        <f t="shared" si="39"/>
        <v>1</v>
      </c>
      <c r="R295" s="39" t="str">
        <f t="shared" si="40"/>
        <v/>
      </c>
    </row>
    <row r="296" spans="1:18" x14ac:dyDescent="0.25">
      <c r="A296" s="38">
        <f t="shared" si="45"/>
        <v>46000</v>
      </c>
      <c r="B296" s="6">
        <f t="shared" si="37"/>
        <v>46000</v>
      </c>
      <c r="C296" s="6">
        <f t="shared" si="41"/>
        <v>9.5333333333333332</v>
      </c>
      <c r="D296" s="6">
        <f t="shared" si="42"/>
        <v>20.555555555555557</v>
      </c>
      <c r="E296" s="9">
        <f t="shared" si="43"/>
        <v>26.216666666666665</v>
      </c>
      <c r="F296" s="4"/>
      <c r="G296" s="4"/>
      <c r="H296" s="4"/>
      <c r="I296" s="4"/>
      <c r="J296" s="4"/>
      <c r="K296" s="4"/>
      <c r="L296" s="4"/>
      <c r="M296" s="4"/>
      <c r="N296" s="4"/>
      <c r="O296" s="3" t="str">
        <f t="shared" si="44"/>
        <v/>
      </c>
      <c r="P296" s="3">
        <f t="shared" si="38"/>
        <v>4</v>
      </c>
      <c r="Q296" s="5">
        <f t="shared" si="39"/>
        <v>1</v>
      </c>
      <c r="R296" s="39" t="str">
        <f t="shared" si="40"/>
        <v/>
      </c>
    </row>
    <row r="297" spans="1:18" x14ac:dyDescent="0.25">
      <c r="A297" s="38">
        <f t="shared" si="45"/>
        <v>46001</v>
      </c>
      <c r="B297" s="6">
        <f t="shared" si="37"/>
        <v>46001</v>
      </c>
      <c r="C297" s="6">
        <f t="shared" si="41"/>
        <v>9.5666666666666664</v>
      </c>
      <c r="D297" s="6">
        <f t="shared" si="42"/>
        <v>20.277777777777782</v>
      </c>
      <c r="E297" s="9">
        <f t="shared" si="43"/>
        <v>26.30833333333333</v>
      </c>
      <c r="F297" s="4"/>
      <c r="G297" s="4"/>
      <c r="H297" s="4"/>
      <c r="I297" s="4"/>
      <c r="J297" s="4"/>
      <c r="K297" s="4"/>
      <c r="L297" s="4"/>
      <c r="M297" s="4"/>
      <c r="N297" s="4"/>
      <c r="O297" s="3" t="str">
        <f t="shared" si="44"/>
        <v/>
      </c>
      <c r="P297" s="3">
        <f t="shared" si="38"/>
        <v>4</v>
      </c>
      <c r="Q297" s="5">
        <f t="shared" si="39"/>
        <v>1</v>
      </c>
      <c r="R297" s="39" t="str">
        <f t="shared" si="40"/>
        <v/>
      </c>
    </row>
    <row r="298" spans="1:18" x14ac:dyDescent="0.25">
      <c r="A298" s="38">
        <f t="shared" si="45"/>
        <v>46002</v>
      </c>
      <c r="B298" s="6">
        <f t="shared" si="37"/>
        <v>46002</v>
      </c>
      <c r="C298" s="6">
        <f t="shared" si="41"/>
        <v>9.6</v>
      </c>
      <c r="D298" s="6">
        <f t="shared" si="42"/>
        <v>20.000000000000004</v>
      </c>
      <c r="E298" s="9">
        <f t="shared" si="43"/>
        <v>26.4</v>
      </c>
      <c r="F298" s="4"/>
      <c r="G298" s="4"/>
      <c r="H298" s="4"/>
      <c r="I298" s="4"/>
      <c r="J298" s="4"/>
      <c r="K298" s="4"/>
      <c r="L298" s="4"/>
      <c r="M298" s="4"/>
      <c r="N298" s="4"/>
      <c r="O298" s="3" t="str">
        <f t="shared" si="44"/>
        <v/>
      </c>
      <c r="P298" s="3">
        <f t="shared" si="38"/>
        <v>4</v>
      </c>
      <c r="Q298" s="5">
        <f t="shared" si="39"/>
        <v>1</v>
      </c>
      <c r="R298" s="39" t="str">
        <f t="shared" si="40"/>
        <v/>
      </c>
    </row>
    <row r="299" spans="1:18" x14ac:dyDescent="0.25">
      <c r="A299" s="38">
        <f t="shared" si="45"/>
        <v>46003</v>
      </c>
      <c r="B299" s="6">
        <f t="shared" si="37"/>
        <v>46003</v>
      </c>
      <c r="C299" s="6">
        <f t="shared" si="41"/>
        <v>9.6333333333333329</v>
      </c>
      <c r="D299" s="6">
        <f t="shared" si="42"/>
        <v>19.722222222222229</v>
      </c>
      <c r="E299" s="9">
        <f t="shared" si="43"/>
        <v>26.491666666666664</v>
      </c>
      <c r="F299" s="4"/>
      <c r="G299" s="4"/>
      <c r="H299" s="4"/>
      <c r="I299" s="4"/>
      <c r="J299" s="4"/>
      <c r="K299" s="4"/>
      <c r="L299" s="4"/>
      <c r="M299" s="4"/>
      <c r="N299" s="4"/>
      <c r="O299" s="3" t="str">
        <f t="shared" si="44"/>
        <v/>
      </c>
      <c r="P299" s="3">
        <f t="shared" si="38"/>
        <v>4</v>
      </c>
      <c r="Q299" s="5">
        <f t="shared" si="39"/>
        <v>1</v>
      </c>
      <c r="R299" s="39" t="str">
        <f t="shared" si="40"/>
        <v/>
      </c>
    </row>
    <row r="300" spans="1:18" x14ac:dyDescent="0.25">
      <c r="A300" s="38">
        <f t="shared" si="45"/>
        <v>46004</v>
      </c>
      <c r="B300" s="6">
        <f t="shared" si="37"/>
        <v>46004</v>
      </c>
      <c r="C300" s="6">
        <f t="shared" si="41"/>
        <v>9.6666666666666661</v>
      </c>
      <c r="D300" s="6">
        <f t="shared" si="42"/>
        <v>19.44444444444445</v>
      </c>
      <c r="E300" s="9">
        <f t="shared" si="43"/>
        <v>26.583333333333329</v>
      </c>
      <c r="F300" s="4"/>
      <c r="G300" s="4"/>
      <c r="H300" s="4"/>
      <c r="I300" s="4"/>
      <c r="J300" s="4"/>
      <c r="K300" s="4"/>
      <c r="L300" s="4"/>
      <c r="M300" s="4"/>
      <c r="N300" s="4"/>
      <c r="O300" s="3" t="str">
        <f t="shared" si="44"/>
        <v/>
      </c>
      <c r="P300" s="3">
        <f t="shared" si="38"/>
        <v>4</v>
      </c>
      <c r="Q300" s="5">
        <f t="shared" si="39"/>
        <v>1</v>
      </c>
      <c r="R300" s="39" t="str">
        <f t="shared" si="40"/>
        <v/>
      </c>
    </row>
    <row r="301" spans="1:18" x14ac:dyDescent="0.25">
      <c r="A301" s="38">
        <f t="shared" si="45"/>
        <v>46005</v>
      </c>
      <c r="B301" s="6">
        <f t="shared" si="37"/>
        <v>46005</v>
      </c>
      <c r="C301" s="6">
        <f t="shared" si="41"/>
        <v>9.6999999999999993</v>
      </c>
      <c r="D301" s="6">
        <f t="shared" si="42"/>
        <v>19.166666666666675</v>
      </c>
      <c r="E301" s="9">
        <f t="shared" si="43"/>
        <v>26.675000000000001</v>
      </c>
      <c r="F301" s="4"/>
      <c r="G301" s="4"/>
      <c r="H301" s="4"/>
      <c r="I301" s="4"/>
      <c r="J301" s="4"/>
      <c r="K301" s="4"/>
      <c r="L301" s="4"/>
      <c r="M301" s="4"/>
      <c r="N301" s="4"/>
      <c r="O301" s="3" t="str">
        <f t="shared" si="44"/>
        <v/>
      </c>
      <c r="P301" s="3">
        <f t="shared" si="38"/>
        <v>4</v>
      </c>
      <c r="Q301" s="5">
        <f t="shared" si="39"/>
        <v>1</v>
      </c>
      <c r="R301" s="39" t="str">
        <f t="shared" si="40"/>
        <v/>
      </c>
    </row>
    <row r="302" spans="1:18" x14ac:dyDescent="0.25">
      <c r="A302" s="38">
        <f t="shared" si="45"/>
        <v>46006</v>
      </c>
      <c r="B302" s="6">
        <f t="shared" si="37"/>
        <v>46006</v>
      </c>
      <c r="C302" s="6">
        <f t="shared" si="41"/>
        <v>9.7333333333333325</v>
      </c>
      <c r="D302" s="6">
        <f t="shared" si="42"/>
        <v>18.888888888888896</v>
      </c>
      <c r="E302" s="9">
        <f t="shared" si="43"/>
        <v>26.766666666666666</v>
      </c>
      <c r="F302" s="4"/>
      <c r="G302" s="4"/>
      <c r="H302" s="4"/>
      <c r="I302" s="4"/>
      <c r="J302" s="4"/>
      <c r="K302" s="4"/>
      <c r="L302" s="4"/>
      <c r="M302" s="4"/>
      <c r="N302" s="4"/>
      <c r="O302" s="3" t="str">
        <f t="shared" si="44"/>
        <v/>
      </c>
      <c r="P302" s="3">
        <f t="shared" si="38"/>
        <v>4</v>
      </c>
      <c r="Q302" s="5">
        <f t="shared" si="39"/>
        <v>1</v>
      </c>
      <c r="R302" s="39" t="str">
        <f t="shared" si="40"/>
        <v/>
      </c>
    </row>
    <row r="303" spans="1:18" x14ac:dyDescent="0.25">
      <c r="A303" s="38">
        <f t="shared" si="45"/>
        <v>46007</v>
      </c>
      <c r="B303" s="6">
        <f t="shared" si="37"/>
        <v>46007</v>
      </c>
      <c r="C303" s="6">
        <f t="shared" si="41"/>
        <v>9.7666666666666675</v>
      </c>
      <c r="D303" s="6">
        <f t="shared" si="42"/>
        <v>18.611111111111104</v>
      </c>
      <c r="E303" s="9">
        <f t="shared" si="43"/>
        <v>26.858333333333334</v>
      </c>
      <c r="F303" s="4"/>
      <c r="G303" s="4"/>
      <c r="H303" s="4"/>
      <c r="I303" s="4"/>
      <c r="J303" s="4"/>
      <c r="K303" s="4"/>
      <c r="L303" s="4"/>
      <c r="M303" s="4"/>
      <c r="N303" s="4"/>
      <c r="O303" s="3" t="str">
        <f t="shared" si="44"/>
        <v/>
      </c>
      <c r="P303" s="3">
        <f t="shared" si="38"/>
        <v>4</v>
      </c>
      <c r="Q303" s="5">
        <f t="shared" si="39"/>
        <v>1</v>
      </c>
      <c r="R303" s="39" t="str">
        <f t="shared" si="40"/>
        <v/>
      </c>
    </row>
    <row r="304" spans="1:18" x14ac:dyDescent="0.25">
      <c r="A304" s="38">
        <f t="shared" si="45"/>
        <v>46008</v>
      </c>
      <c r="B304" s="6">
        <f t="shared" si="37"/>
        <v>46008</v>
      </c>
      <c r="C304" s="6">
        <f t="shared" si="41"/>
        <v>9.8000000000000007</v>
      </c>
      <c r="D304" s="6">
        <f t="shared" si="42"/>
        <v>18.333333333333325</v>
      </c>
      <c r="E304" s="9">
        <f t="shared" si="43"/>
        <v>26.95</v>
      </c>
      <c r="F304" s="4"/>
      <c r="G304" s="4"/>
      <c r="H304" s="4"/>
      <c r="I304" s="4"/>
      <c r="J304" s="4"/>
      <c r="K304" s="4"/>
      <c r="L304" s="4"/>
      <c r="M304" s="4"/>
      <c r="N304" s="4"/>
      <c r="O304" s="3" t="str">
        <f t="shared" si="44"/>
        <v/>
      </c>
      <c r="P304" s="3">
        <f t="shared" si="38"/>
        <v>4</v>
      </c>
      <c r="Q304" s="5">
        <f t="shared" si="39"/>
        <v>1</v>
      </c>
      <c r="R304" s="39" t="str">
        <f t="shared" si="40"/>
        <v/>
      </c>
    </row>
    <row r="305" spans="1:18" x14ac:dyDescent="0.25">
      <c r="A305" s="38">
        <f t="shared" si="45"/>
        <v>46009</v>
      </c>
      <c r="B305" s="6">
        <f t="shared" si="37"/>
        <v>46009</v>
      </c>
      <c r="C305" s="6">
        <f t="shared" si="41"/>
        <v>9.8333333333333339</v>
      </c>
      <c r="D305" s="6">
        <f t="shared" si="42"/>
        <v>18.05555555555555</v>
      </c>
      <c r="E305" s="9">
        <f t="shared" si="43"/>
        <v>27.041666666666671</v>
      </c>
      <c r="F305" s="4"/>
      <c r="G305" s="4"/>
      <c r="H305" s="4"/>
      <c r="I305" s="4"/>
      <c r="J305" s="4"/>
      <c r="K305" s="4"/>
      <c r="L305" s="4"/>
      <c r="M305" s="4"/>
      <c r="N305" s="4"/>
      <c r="O305" s="3" t="str">
        <f t="shared" si="44"/>
        <v/>
      </c>
      <c r="P305" s="3">
        <f t="shared" si="38"/>
        <v>4</v>
      </c>
      <c r="Q305" s="5">
        <f t="shared" si="39"/>
        <v>1</v>
      </c>
      <c r="R305" s="39" t="str">
        <f t="shared" si="40"/>
        <v/>
      </c>
    </row>
    <row r="306" spans="1:18" x14ac:dyDescent="0.25">
      <c r="A306" s="38">
        <f t="shared" si="45"/>
        <v>46010</v>
      </c>
      <c r="B306" s="6">
        <f t="shared" si="37"/>
        <v>46010</v>
      </c>
      <c r="C306" s="6">
        <f t="shared" si="41"/>
        <v>9.8666666666666671</v>
      </c>
      <c r="D306" s="6">
        <f t="shared" si="42"/>
        <v>17.777777777777771</v>
      </c>
      <c r="E306" s="9">
        <f t="shared" si="43"/>
        <v>27.133333333333336</v>
      </c>
      <c r="F306" s="4"/>
      <c r="G306" s="4"/>
      <c r="H306" s="4"/>
      <c r="I306" s="4"/>
      <c r="J306" s="4"/>
      <c r="K306" s="4"/>
      <c r="L306" s="4"/>
      <c r="M306" s="4"/>
      <c r="N306" s="4"/>
      <c r="O306" s="3" t="str">
        <f t="shared" si="44"/>
        <v/>
      </c>
      <c r="P306" s="3">
        <f t="shared" si="38"/>
        <v>4</v>
      </c>
      <c r="Q306" s="5">
        <f t="shared" si="39"/>
        <v>1</v>
      </c>
      <c r="R306" s="39" t="str">
        <f t="shared" si="40"/>
        <v/>
      </c>
    </row>
    <row r="307" spans="1:18" x14ac:dyDescent="0.25">
      <c r="A307" s="38">
        <f t="shared" si="45"/>
        <v>46011</v>
      </c>
      <c r="B307" s="6">
        <f t="shared" si="37"/>
        <v>46011</v>
      </c>
      <c r="C307" s="6">
        <f t="shared" si="41"/>
        <v>9.9</v>
      </c>
      <c r="D307" s="6">
        <f t="shared" si="42"/>
        <v>17.499999999999996</v>
      </c>
      <c r="E307" s="9">
        <f t="shared" si="43"/>
        <v>27.225000000000001</v>
      </c>
      <c r="F307" s="4"/>
      <c r="G307" s="4"/>
      <c r="H307" s="4"/>
      <c r="I307" s="4"/>
      <c r="J307" s="4"/>
      <c r="K307" s="4"/>
      <c r="L307" s="4"/>
      <c r="M307" s="4"/>
      <c r="N307" s="4"/>
      <c r="O307" s="3" t="str">
        <f t="shared" si="44"/>
        <v/>
      </c>
      <c r="P307" s="3">
        <f t="shared" si="38"/>
        <v>4</v>
      </c>
      <c r="Q307" s="5">
        <f t="shared" si="39"/>
        <v>1</v>
      </c>
      <c r="R307" s="39" t="str">
        <f t="shared" si="40"/>
        <v/>
      </c>
    </row>
    <row r="308" spans="1:18" x14ac:dyDescent="0.25">
      <c r="A308" s="38">
        <f t="shared" si="45"/>
        <v>46012</v>
      </c>
      <c r="B308" s="6">
        <f t="shared" si="37"/>
        <v>46012</v>
      </c>
      <c r="C308" s="6">
        <f t="shared" si="41"/>
        <v>9.9333333333333336</v>
      </c>
      <c r="D308" s="6">
        <f t="shared" si="42"/>
        <v>17.222222222222218</v>
      </c>
      <c r="E308" s="9">
        <f t="shared" si="43"/>
        <v>27.31666666666667</v>
      </c>
      <c r="F308" s="4"/>
      <c r="G308" s="4"/>
      <c r="H308" s="4"/>
      <c r="I308" s="4"/>
      <c r="J308" s="4"/>
      <c r="K308" s="4"/>
      <c r="L308" s="4"/>
      <c r="M308" s="4"/>
      <c r="N308" s="4"/>
      <c r="O308" s="3" t="str">
        <f t="shared" si="44"/>
        <v/>
      </c>
      <c r="P308" s="3">
        <f t="shared" si="38"/>
        <v>4</v>
      </c>
      <c r="Q308" s="5">
        <f t="shared" si="39"/>
        <v>1</v>
      </c>
      <c r="R308" s="39" t="str">
        <f t="shared" si="40"/>
        <v/>
      </c>
    </row>
    <row r="309" spans="1:18" x14ac:dyDescent="0.25">
      <c r="A309" s="38">
        <f t="shared" si="45"/>
        <v>46013</v>
      </c>
      <c r="B309" s="6">
        <f t="shared" si="37"/>
        <v>46013</v>
      </c>
      <c r="C309" s="6">
        <f t="shared" si="41"/>
        <v>9.9666666666666668</v>
      </c>
      <c r="D309" s="6">
        <f t="shared" si="42"/>
        <v>16.944444444444443</v>
      </c>
      <c r="E309" s="9">
        <f t="shared" si="43"/>
        <v>27.408333333333335</v>
      </c>
      <c r="F309" s="4"/>
      <c r="G309" s="4"/>
      <c r="H309" s="4"/>
      <c r="I309" s="4"/>
      <c r="J309" s="4"/>
      <c r="K309" s="4"/>
      <c r="L309" s="4"/>
      <c r="M309" s="4"/>
      <c r="N309" s="4"/>
      <c r="O309" s="3" t="str">
        <f t="shared" si="44"/>
        <v/>
      </c>
      <c r="P309" s="3">
        <f t="shared" si="38"/>
        <v>4</v>
      </c>
      <c r="Q309" s="5">
        <f t="shared" si="39"/>
        <v>1</v>
      </c>
      <c r="R309" s="39" t="str">
        <f t="shared" si="40"/>
        <v/>
      </c>
    </row>
    <row r="310" spans="1:18" x14ac:dyDescent="0.25">
      <c r="A310" s="38">
        <f t="shared" si="45"/>
        <v>46014</v>
      </c>
      <c r="B310" s="6">
        <f t="shared" si="37"/>
        <v>46014</v>
      </c>
      <c r="C310" s="6">
        <f t="shared" si="41"/>
        <v>10</v>
      </c>
      <c r="D310" s="6">
        <f t="shared" si="42"/>
        <v>16.666666666666664</v>
      </c>
      <c r="E310" s="9">
        <f t="shared" si="43"/>
        <v>27.500000000000004</v>
      </c>
      <c r="F310" s="4"/>
      <c r="G310" s="4"/>
      <c r="H310" s="4"/>
      <c r="I310" s="4"/>
      <c r="J310" s="4"/>
      <c r="K310" s="4"/>
      <c r="L310" s="4"/>
      <c r="M310" s="4"/>
      <c r="N310" s="4"/>
      <c r="O310" s="3" t="str">
        <f t="shared" si="44"/>
        <v/>
      </c>
      <c r="P310" s="3">
        <f t="shared" si="38"/>
        <v>4</v>
      </c>
      <c r="Q310" s="5">
        <f t="shared" si="39"/>
        <v>1</v>
      </c>
      <c r="R310" s="39" t="str">
        <f t="shared" si="40"/>
        <v/>
      </c>
    </row>
    <row r="311" spans="1:18" x14ac:dyDescent="0.25">
      <c r="A311" s="38">
        <f t="shared" si="45"/>
        <v>46015</v>
      </c>
      <c r="B311" s="6">
        <f t="shared" si="37"/>
        <v>46015</v>
      </c>
      <c r="C311" s="6">
        <f t="shared" si="41"/>
        <v>10.033333333333333</v>
      </c>
      <c r="D311" s="6">
        <f t="shared" si="42"/>
        <v>16.388888888888889</v>
      </c>
      <c r="E311" s="9">
        <f t="shared" si="43"/>
        <v>27.591666666666669</v>
      </c>
      <c r="F311" s="4"/>
      <c r="G311" s="4"/>
      <c r="H311" s="4"/>
      <c r="I311" s="4"/>
      <c r="J311" s="4"/>
      <c r="K311" s="4"/>
      <c r="L311" s="4"/>
      <c r="M311" s="4"/>
      <c r="N311" s="4"/>
      <c r="O311" s="3" t="str">
        <f t="shared" si="44"/>
        <v/>
      </c>
      <c r="P311" s="3">
        <f t="shared" si="38"/>
        <v>4</v>
      </c>
      <c r="Q311" s="5">
        <f t="shared" si="39"/>
        <v>1</v>
      </c>
      <c r="R311" s="39" t="str">
        <f t="shared" si="40"/>
        <v/>
      </c>
    </row>
    <row r="312" spans="1:18" x14ac:dyDescent="0.25">
      <c r="A312" s="38">
        <f t="shared" si="45"/>
        <v>46016</v>
      </c>
      <c r="B312" s="6">
        <f t="shared" si="37"/>
        <v>46016</v>
      </c>
      <c r="C312" s="6">
        <f t="shared" si="41"/>
        <v>10.066666666666666</v>
      </c>
      <c r="D312" s="6">
        <f t="shared" si="42"/>
        <v>16.111111111111111</v>
      </c>
      <c r="E312" s="9">
        <f t="shared" si="43"/>
        <v>27.68333333333333</v>
      </c>
      <c r="F312" s="4"/>
      <c r="G312" s="4"/>
      <c r="H312" s="4"/>
      <c r="I312" s="4"/>
      <c r="J312" s="4"/>
      <c r="K312" s="4"/>
      <c r="L312" s="4"/>
      <c r="M312" s="4"/>
      <c r="N312" s="4"/>
      <c r="O312" s="3" t="str">
        <f t="shared" si="44"/>
        <v/>
      </c>
      <c r="P312" s="3">
        <f t="shared" si="38"/>
        <v>4</v>
      </c>
      <c r="Q312" s="5">
        <f t="shared" si="39"/>
        <v>1</v>
      </c>
      <c r="R312" s="39" t="str">
        <f t="shared" si="40"/>
        <v/>
      </c>
    </row>
    <row r="313" spans="1:18" x14ac:dyDescent="0.25">
      <c r="A313" s="38">
        <f t="shared" si="45"/>
        <v>46017</v>
      </c>
      <c r="B313" s="6">
        <f t="shared" si="37"/>
        <v>46017</v>
      </c>
      <c r="C313" s="6">
        <f t="shared" si="41"/>
        <v>10.1</v>
      </c>
      <c r="D313" s="6">
        <f t="shared" si="42"/>
        <v>15.833333333333336</v>
      </c>
      <c r="E313" s="9">
        <f t="shared" si="43"/>
        <v>27.774999999999995</v>
      </c>
      <c r="F313" s="4"/>
      <c r="G313" s="4"/>
      <c r="H313" s="4"/>
      <c r="I313" s="4"/>
      <c r="J313" s="4"/>
      <c r="K313" s="4"/>
      <c r="L313" s="4"/>
      <c r="M313" s="4"/>
      <c r="N313" s="4"/>
      <c r="O313" s="3" t="str">
        <f t="shared" si="44"/>
        <v/>
      </c>
      <c r="P313" s="3">
        <f t="shared" si="38"/>
        <v>4</v>
      </c>
      <c r="Q313" s="5">
        <f t="shared" si="39"/>
        <v>1</v>
      </c>
      <c r="R313" s="39" t="str">
        <f t="shared" si="40"/>
        <v/>
      </c>
    </row>
    <row r="314" spans="1:18" x14ac:dyDescent="0.25">
      <c r="A314" s="38">
        <f t="shared" si="45"/>
        <v>46018</v>
      </c>
      <c r="B314" s="6">
        <f t="shared" si="37"/>
        <v>46018</v>
      </c>
      <c r="C314" s="6">
        <f t="shared" si="41"/>
        <v>10.133333333333333</v>
      </c>
      <c r="D314" s="6">
        <f t="shared" si="42"/>
        <v>15.555555555555559</v>
      </c>
      <c r="E314" s="9">
        <f t="shared" si="43"/>
        <v>27.866666666666664</v>
      </c>
      <c r="F314" s="4"/>
      <c r="G314" s="4"/>
      <c r="H314" s="4"/>
      <c r="I314" s="4"/>
      <c r="J314" s="4"/>
      <c r="K314" s="4"/>
      <c r="L314" s="4"/>
      <c r="M314" s="4"/>
      <c r="N314" s="4"/>
      <c r="O314" s="3" t="str">
        <f t="shared" si="44"/>
        <v/>
      </c>
      <c r="P314" s="3">
        <f t="shared" si="38"/>
        <v>4</v>
      </c>
      <c r="Q314" s="5">
        <f t="shared" si="39"/>
        <v>1</v>
      </c>
      <c r="R314" s="39" t="str">
        <f t="shared" si="40"/>
        <v/>
      </c>
    </row>
    <row r="315" spans="1:18" x14ac:dyDescent="0.25">
      <c r="A315" s="38">
        <f t="shared" si="45"/>
        <v>46019</v>
      </c>
      <c r="B315" s="6">
        <f t="shared" si="37"/>
        <v>46019</v>
      </c>
      <c r="C315" s="6">
        <f t="shared" si="41"/>
        <v>10.166666666666666</v>
      </c>
      <c r="D315" s="6">
        <f t="shared" si="42"/>
        <v>15.277777777777782</v>
      </c>
      <c r="E315" s="9">
        <f t="shared" si="43"/>
        <v>27.958333333333329</v>
      </c>
      <c r="F315" s="4"/>
      <c r="G315" s="4"/>
      <c r="H315" s="4"/>
      <c r="I315" s="4"/>
      <c r="J315" s="4"/>
      <c r="K315" s="4"/>
      <c r="L315" s="4"/>
      <c r="M315" s="4"/>
      <c r="N315" s="4"/>
      <c r="O315" s="3" t="str">
        <f t="shared" si="44"/>
        <v/>
      </c>
      <c r="P315" s="3">
        <f t="shared" si="38"/>
        <v>4</v>
      </c>
      <c r="Q315" s="5">
        <f t="shared" si="39"/>
        <v>1</v>
      </c>
      <c r="R315" s="39" t="str">
        <f t="shared" si="40"/>
        <v/>
      </c>
    </row>
    <row r="316" spans="1:18" x14ac:dyDescent="0.25">
      <c r="A316" s="38">
        <f t="shared" si="45"/>
        <v>46020</v>
      </c>
      <c r="B316" s="6">
        <f t="shared" si="37"/>
        <v>46020</v>
      </c>
      <c r="C316" s="6">
        <f t="shared" si="41"/>
        <v>10.199999999999999</v>
      </c>
      <c r="D316" s="6">
        <f t="shared" si="42"/>
        <v>15.000000000000005</v>
      </c>
      <c r="E316" s="9">
        <f t="shared" si="43"/>
        <v>28.05</v>
      </c>
      <c r="F316" s="4"/>
      <c r="G316" s="4"/>
      <c r="H316" s="4"/>
      <c r="I316" s="4"/>
      <c r="J316" s="4"/>
      <c r="K316" s="4"/>
      <c r="L316" s="4"/>
      <c r="M316" s="4"/>
      <c r="N316" s="4"/>
      <c r="O316" s="3" t="str">
        <f t="shared" si="44"/>
        <v/>
      </c>
      <c r="P316" s="3">
        <f t="shared" si="38"/>
        <v>4</v>
      </c>
      <c r="Q316" s="5">
        <f t="shared" si="39"/>
        <v>1</v>
      </c>
      <c r="R316" s="39" t="str">
        <f t="shared" si="40"/>
        <v/>
      </c>
    </row>
    <row r="317" spans="1:18" x14ac:dyDescent="0.25">
      <c r="A317" s="38">
        <f t="shared" si="45"/>
        <v>46021</v>
      </c>
      <c r="B317" s="6">
        <f t="shared" si="37"/>
        <v>46021</v>
      </c>
      <c r="C317" s="6">
        <f t="shared" si="41"/>
        <v>10.233333333333333</v>
      </c>
      <c r="D317" s="6">
        <f t="shared" si="42"/>
        <v>14.722222222222229</v>
      </c>
      <c r="E317" s="9">
        <f t="shared" si="43"/>
        <v>28.141666666666666</v>
      </c>
      <c r="F317" s="4"/>
      <c r="G317" s="4"/>
      <c r="H317" s="4"/>
      <c r="I317" s="4"/>
      <c r="J317" s="4"/>
      <c r="K317" s="4"/>
      <c r="L317" s="4"/>
      <c r="M317" s="4"/>
      <c r="N317" s="4"/>
      <c r="O317" s="3" t="str">
        <f t="shared" si="44"/>
        <v/>
      </c>
      <c r="P317" s="3">
        <f t="shared" si="38"/>
        <v>4</v>
      </c>
      <c r="Q317" s="5">
        <f t="shared" si="39"/>
        <v>1</v>
      </c>
      <c r="R317" s="39" t="str">
        <f t="shared" si="40"/>
        <v/>
      </c>
    </row>
    <row r="318" spans="1:18" x14ac:dyDescent="0.25">
      <c r="A318" s="38">
        <f t="shared" si="45"/>
        <v>46022</v>
      </c>
      <c r="B318" s="6">
        <f t="shared" si="37"/>
        <v>46022</v>
      </c>
      <c r="C318" s="6">
        <f t="shared" si="41"/>
        <v>10.266666666666667</v>
      </c>
      <c r="D318" s="6">
        <f t="shared" si="42"/>
        <v>14.444444444444438</v>
      </c>
      <c r="E318" s="9">
        <f t="shared" si="43"/>
        <v>28.233333333333334</v>
      </c>
      <c r="F318" s="4"/>
      <c r="G318" s="4"/>
      <c r="H318" s="4"/>
      <c r="I318" s="4"/>
      <c r="J318" s="4"/>
      <c r="K318" s="4"/>
      <c r="L318" s="4"/>
      <c r="M318" s="4"/>
      <c r="N318" s="4"/>
      <c r="O318" s="3" t="str">
        <f t="shared" si="44"/>
        <v/>
      </c>
      <c r="P318" s="3">
        <f t="shared" si="38"/>
        <v>4</v>
      </c>
      <c r="Q318" s="5">
        <f t="shared" si="39"/>
        <v>1</v>
      </c>
      <c r="R318" s="39" t="str">
        <f t="shared" si="40"/>
        <v/>
      </c>
    </row>
    <row r="319" spans="1:18" x14ac:dyDescent="0.25">
      <c r="A319" s="38">
        <f t="shared" si="45"/>
        <v>46023</v>
      </c>
      <c r="B319" s="6">
        <f t="shared" si="37"/>
        <v>46023</v>
      </c>
      <c r="C319" s="6">
        <f t="shared" si="41"/>
        <v>10.3</v>
      </c>
      <c r="D319" s="6">
        <f t="shared" si="42"/>
        <v>14.166666666666661</v>
      </c>
      <c r="E319" s="9">
        <f t="shared" si="43"/>
        <v>28.325000000000003</v>
      </c>
      <c r="F319" s="4"/>
      <c r="G319" s="4"/>
      <c r="H319" s="4"/>
      <c r="I319" s="4"/>
      <c r="J319" s="4"/>
      <c r="K319" s="4"/>
      <c r="L319" s="4"/>
      <c r="M319" s="4"/>
      <c r="N319" s="4"/>
      <c r="O319" s="3" t="str">
        <f t="shared" si="44"/>
        <v/>
      </c>
      <c r="P319" s="3">
        <f t="shared" si="38"/>
        <v>4</v>
      </c>
      <c r="Q319" s="5">
        <f t="shared" si="39"/>
        <v>1</v>
      </c>
      <c r="R319" s="39" t="str">
        <f t="shared" si="40"/>
        <v/>
      </c>
    </row>
    <row r="320" spans="1:18" x14ac:dyDescent="0.25">
      <c r="A320" s="38">
        <f t="shared" si="45"/>
        <v>46024</v>
      </c>
      <c r="B320" s="6">
        <f t="shared" si="37"/>
        <v>46024</v>
      </c>
      <c r="C320" s="6">
        <f t="shared" si="41"/>
        <v>10.333333333333334</v>
      </c>
      <c r="D320" s="6">
        <f t="shared" si="42"/>
        <v>13.888888888888884</v>
      </c>
      <c r="E320" s="9">
        <f t="shared" si="43"/>
        <v>28.416666666666671</v>
      </c>
      <c r="F320" s="4"/>
      <c r="G320" s="4"/>
      <c r="H320" s="4"/>
      <c r="I320" s="4"/>
      <c r="J320" s="4"/>
      <c r="K320" s="4"/>
      <c r="L320" s="4"/>
      <c r="M320" s="4"/>
      <c r="N320" s="4"/>
      <c r="O320" s="3" t="str">
        <f t="shared" si="44"/>
        <v/>
      </c>
      <c r="P320" s="3">
        <f t="shared" si="38"/>
        <v>4</v>
      </c>
      <c r="Q320" s="5">
        <f t="shared" si="39"/>
        <v>1</v>
      </c>
      <c r="R320" s="39" t="str">
        <f t="shared" si="40"/>
        <v/>
      </c>
    </row>
    <row r="321" spans="1:18" x14ac:dyDescent="0.25">
      <c r="A321" s="38">
        <f t="shared" si="45"/>
        <v>46025</v>
      </c>
      <c r="B321" s="6">
        <f t="shared" si="37"/>
        <v>46025</v>
      </c>
      <c r="C321" s="6">
        <f t="shared" si="41"/>
        <v>10.366666666666667</v>
      </c>
      <c r="D321" s="6">
        <f t="shared" si="42"/>
        <v>13.611111111111107</v>
      </c>
      <c r="E321" s="9">
        <f t="shared" si="43"/>
        <v>28.508333333333329</v>
      </c>
      <c r="F321" s="4"/>
      <c r="G321" s="4"/>
      <c r="H321" s="4"/>
      <c r="I321" s="4"/>
      <c r="J321" s="4"/>
      <c r="K321" s="4"/>
      <c r="L321" s="4"/>
      <c r="M321" s="4"/>
      <c r="N321" s="4"/>
      <c r="O321" s="3" t="str">
        <f t="shared" si="44"/>
        <v/>
      </c>
      <c r="P321" s="3">
        <f t="shared" si="38"/>
        <v>4</v>
      </c>
      <c r="Q321" s="5">
        <f t="shared" si="39"/>
        <v>1</v>
      </c>
      <c r="R321" s="39" t="str">
        <f t="shared" si="40"/>
        <v/>
      </c>
    </row>
    <row r="322" spans="1:18" x14ac:dyDescent="0.25">
      <c r="A322" s="38">
        <f t="shared" si="45"/>
        <v>46026</v>
      </c>
      <c r="B322" s="6">
        <f t="shared" si="37"/>
        <v>46026</v>
      </c>
      <c r="C322" s="6">
        <f t="shared" si="41"/>
        <v>10.4</v>
      </c>
      <c r="D322" s="6">
        <f t="shared" si="42"/>
        <v>13.33333333333333</v>
      </c>
      <c r="E322" s="9">
        <f t="shared" si="43"/>
        <v>28.6</v>
      </c>
      <c r="F322" s="4"/>
      <c r="G322" s="4"/>
      <c r="H322" s="4"/>
      <c r="I322" s="4"/>
      <c r="J322" s="4"/>
      <c r="K322" s="4"/>
      <c r="L322" s="4"/>
      <c r="M322" s="4"/>
      <c r="N322" s="4"/>
      <c r="O322" s="3" t="str">
        <f t="shared" si="44"/>
        <v/>
      </c>
      <c r="P322" s="3">
        <f t="shared" si="38"/>
        <v>4</v>
      </c>
      <c r="Q322" s="5">
        <f t="shared" si="39"/>
        <v>1</v>
      </c>
      <c r="R322" s="39" t="str">
        <f t="shared" si="40"/>
        <v/>
      </c>
    </row>
    <row r="323" spans="1:18" x14ac:dyDescent="0.25">
      <c r="A323" s="38">
        <f t="shared" si="45"/>
        <v>46027</v>
      </c>
      <c r="B323" s="6">
        <f t="shared" si="37"/>
        <v>46027</v>
      </c>
      <c r="C323" s="6">
        <f t="shared" si="41"/>
        <v>10.433333333333334</v>
      </c>
      <c r="D323" s="6">
        <f t="shared" si="42"/>
        <v>13.055555555555554</v>
      </c>
      <c r="E323" s="9">
        <f t="shared" si="43"/>
        <v>28.691666666666666</v>
      </c>
      <c r="F323" s="4"/>
      <c r="G323" s="4"/>
      <c r="H323" s="4"/>
      <c r="I323" s="4"/>
      <c r="J323" s="4"/>
      <c r="K323" s="4"/>
      <c r="L323" s="4"/>
      <c r="M323" s="4"/>
      <c r="N323" s="4"/>
      <c r="O323" s="3" t="str">
        <f t="shared" si="44"/>
        <v/>
      </c>
      <c r="P323" s="3">
        <f t="shared" si="38"/>
        <v>4</v>
      </c>
      <c r="Q323" s="5">
        <f t="shared" si="39"/>
        <v>1</v>
      </c>
      <c r="R323" s="39" t="str">
        <f t="shared" si="40"/>
        <v/>
      </c>
    </row>
    <row r="324" spans="1:18" x14ac:dyDescent="0.25">
      <c r="A324" s="38">
        <f t="shared" si="45"/>
        <v>46028</v>
      </c>
      <c r="B324" s="6">
        <f t="shared" si="37"/>
        <v>46028</v>
      </c>
      <c r="C324" s="6">
        <f t="shared" si="41"/>
        <v>10.466666666666667</v>
      </c>
      <c r="D324" s="6">
        <f t="shared" si="42"/>
        <v>12.777777777777777</v>
      </c>
      <c r="E324" s="9">
        <f t="shared" si="43"/>
        <v>28.783333333333335</v>
      </c>
      <c r="F324" s="4"/>
      <c r="G324" s="4"/>
      <c r="H324" s="4"/>
      <c r="I324" s="4"/>
      <c r="J324" s="4"/>
      <c r="K324" s="4"/>
      <c r="L324" s="4"/>
      <c r="M324" s="4"/>
      <c r="N324" s="4"/>
      <c r="O324" s="3" t="str">
        <f t="shared" si="44"/>
        <v/>
      </c>
      <c r="P324" s="3">
        <f t="shared" si="38"/>
        <v>4</v>
      </c>
      <c r="Q324" s="5">
        <f t="shared" si="39"/>
        <v>1</v>
      </c>
      <c r="R324" s="39" t="str">
        <f t="shared" si="40"/>
        <v/>
      </c>
    </row>
    <row r="325" spans="1:18" x14ac:dyDescent="0.25">
      <c r="A325" s="38">
        <f t="shared" si="45"/>
        <v>46029</v>
      </c>
      <c r="B325" s="6">
        <f t="shared" si="37"/>
        <v>46029</v>
      </c>
      <c r="C325" s="6">
        <f t="shared" si="41"/>
        <v>10.5</v>
      </c>
      <c r="D325" s="6">
        <f t="shared" si="42"/>
        <v>12.5</v>
      </c>
      <c r="E325" s="9">
        <f t="shared" si="43"/>
        <v>28.875</v>
      </c>
      <c r="F325" s="4"/>
      <c r="G325" s="4"/>
      <c r="H325" s="4"/>
      <c r="I325" s="4"/>
      <c r="J325" s="4"/>
      <c r="K325" s="4"/>
      <c r="L325" s="4"/>
      <c r="M325" s="4"/>
      <c r="N325" s="4"/>
      <c r="O325" s="3" t="str">
        <f t="shared" si="44"/>
        <v/>
      </c>
      <c r="P325" s="3">
        <f t="shared" si="38"/>
        <v>4</v>
      </c>
      <c r="Q325" s="5">
        <f t="shared" si="39"/>
        <v>1</v>
      </c>
      <c r="R325" s="39" t="str">
        <f t="shared" si="40"/>
        <v/>
      </c>
    </row>
    <row r="326" spans="1:18" x14ac:dyDescent="0.25">
      <c r="A326" s="38">
        <f t="shared" si="45"/>
        <v>46030</v>
      </c>
      <c r="B326" s="6">
        <f t="shared" si="37"/>
        <v>46030</v>
      </c>
      <c r="C326" s="6">
        <f t="shared" si="41"/>
        <v>10.533333333333333</v>
      </c>
      <c r="D326" s="6">
        <f t="shared" si="42"/>
        <v>12.222222222222223</v>
      </c>
      <c r="E326" s="9">
        <f t="shared" si="43"/>
        <v>28.966666666666665</v>
      </c>
      <c r="F326" s="4"/>
      <c r="G326" s="4"/>
      <c r="H326" s="4"/>
      <c r="I326" s="4"/>
      <c r="J326" s="4"/>
      <c r="K326" s="4"/>
      <c r="L326" s="4"/>
      <c r="M326" s="4"/>
      <c r="N326" s="4"/>
      <c r="O326" s="3" t="str">
        <f t="shared" si="44"/>
        <v/>
      </c>
      <c r="P326" s="3">
        <f t="shared" si="38"/>
        <v>4</v>
      </c>
      <c r="Q326" s="5">
        <f t="shared" si="39"/>
        <v>1</v>
      </c>
      <c r="R326" s="39" t="str">
        <f t="shared" si="40"/>
        <v/>
      </c>
    </row>
    <row r="327" spans="1:18" x14ac:dyDescent="0.25">
      <c r="A327" s="38">
        <f t="shared" si="45"/>
        <v>46031</v>
      </c>
      <c r="B327" s="6">
        <f t="shared" si="37"/>
        <v>46031</v>
      </c>
      <c r="C327" s="6">
        <f t="shared" si="41"/>
        <v>10.566666666666666</v>
      </c>
      <c r="D327" s="6">
        <f t="shared" si="42"/>
        <v>11.944444444444446</v>
      </c>
      <c r="E327" s="9">
        <f t="shared" si="43"/>
        <v>29.058333333333334</v>
      </c>
      <c r="F327" s="4"/>
      <c r="G327" s="4"/>
      <c r="H327" s="4"/>
      <c r="I327" s="4"/>
      <c r="J327" s="4"/>
      <c r="K327" s="4"/>
      <c r="L327" s="4"/>
      <c r="M327" s="4"/>
      <c r="N327" s="4"/>
      <c r="O327" s="3" t="str">
        <f t="shared" si="44"/>
        <v/>
      </c>
      <c r="P327" s="3">
        <f t="shared" si="38"/>
        <v>4</v>
      </c>
      <c r="Q327" s="5">
        <f t="shared" si="39"/>
        <v>1</v>
      </c>
      <c r="R327" s="39" t="str">
        <f t="shared" si="40"/>
        <v/>
      </c>
    </row>
    <row r="328" spans="1:18" x14ac:dyDescent="0.25">
      <c r="A328" s="38">
        <f t="shared" si="45"/>
        <v>46032</v>
      </c>
      <c r="B328" s="6">
        <f t="shared" si="37"/>
        <v>46032</v>
      </c>
      <c r="C328" s="6">
        <f t="shared" si="41"/>
        <v>10.6</v>
      </c>
      <c r="D328" s="6">
        <f t="shared" si="42"/>
        <v>11.66666666666667</v>
      </c>
      <c r="E328" s="9">
        <f t="shared" si="43"/>
        <v>29.15</v>
      </c>
      <c r="F328" s="4"/>
      <c r="G328" s="4"/>
      <c r="H328" s="4"/>
      <c r="I328" s="4"/>
      <c r="J328" s="4"/>
      <c r="K328" s="4"/>
      <c r="L328" s="4"/>
      <c r="M328" s="4"/>
      <c r="N328" s="4"/>
      <c r="O328" s="3" t="str">
        <f t="shared" si="44"/>
        <v/>
      </c>
      <c r="P328" s="3">
        <f t="shared" si="38"/>
        <v>4</v>
      </c>
      <c r="Q328" s="5">
        <f t="shared" si="39"/>
        <v>1</v>
      </c>
      <c r="R328" s="39" t="str">
        <f t="shared" si="40"/>
        <v/>
      </c>
    </row>
    <row r="329" spans="1:18" x14ac:dyDescent="0.25">
      <c r="A329" s="38">
        <f t="shared" si="45"/>
        <v>46033</v>
      </c>
      <c r="B329" s="6">
        <f t="shared" si="37"/>
        <v>46033</v>
      </c>
      <c r="C329" s="6">
        <f t="shared" si="41"/>
        <v>10.633333333333333</v>
      </c>
      <c r="D329" s="6">
        <f t="shared" si="42"/>
        <v>11.388888888888893</v>
      </c>
      <c r="E329" s="9">
        <f t="shared" si="43"/>
        <v>29.241666666666671</v>
      </c>
      <c r="F329" s="4"/>
      <c r="G329" s="4"/>
      <c r="H329" s="4"/>
      <c r="I329" s="4"/>
      <c r="J329" s="4"/>
      <c r="K329" s="4"/>
      <c r="L329" s="4"/>
      <c r="M329" s="4"/>
      <c r="N329" s="4"/>
      <c r="O329" s="3" t="str">
        <f t="shared" si="44"/>
        <v/>
      </c>
      <c r="P329" s="3">
        <f t="shared" si="38"/>
        <v>4</v>
      </c>
      <c r="Q329" s="5">
        <f t="shared" si="39"/>
        <v>1</v>
      </c>
      <c r="R329" s="39" t="str">
        <f t="shared" si="40"/>
        <v/>
      </c>
    </row>
    <row r="330" spans="1:18" x14ac:dyDescent="0.25">
      <c r="A330" s="38">
        <f t="shared" si="45"/>
        <v>46034</v>
      </c>
      <c r="B330" s="6">
        <f t="shared" si="37"/>
        <v>46034</v>
      </c>
      <c r="C330" s="6">
        <f t="shared" si="41"/>
        <v>10.666666666666666</v>
      </c>
      <c r="D330" s="6">
        <f t="shared" si="42"/>
        <v>11.111111111111116</v>
      </c>
      <c r="E330" s="9">
        <f t="shared" si="43"/>
        <v>29.333333333333329</v>
      </c>
      <c r="F330" s="4"/>
      <c r="G330" s="4"/>
      <c r="H330" s="4"/>
      <c r="I330" s="4"/>
      <c r="J330" s="4"/>
      <c r="K330" s="4"/>
      <c r="L330" s="4"/>
      <c r="M330" s="4"/>
      <c r="N330" s="4"/>
      <c r="O330" s="3" t="str">
        <f t="shared" si="44"/>
        <v/>
      </c>
      <c r="P330" s="3">
        <f t="shared" si="38"/>
        <v>4</v>
      </c>
      <c r="Q330" s="5">
        <f t="shared" si="39"/>
        <v>1</v>
      </c>
      <c r="R330" s="39" t="str">
        <f t="shared" si="40"/>
        <v/>
      </c>
    </row>
    <row r="331" spans="1:18" x14ac:dyDescent="0.25">
      <c r="A331" s="38">
        <f t="shared" si="45"/>
        <v>46035</v>
      </c>
      <c r="B331" s="6">
        <f t="shared" ref="B331:B377" si="46">VALUE(A331)</f>
        <v>46035</v>
      </c>
      <c r="C331" s="6">
        <f t="shared" si="41"/>
        <v>10.7</v>
      </c>
      <c r="D331" s="6">
        <f t="shared" si="42"/>
        <v>10.833333333333339</v>
      </c>
      <c r="E331" s="9">
        <f t="shared" si="43"/>
        <v>29.424999999999997</v>
      </c>
      <c r="F331" s="4"/>
      <c r="G331" s="4"/>
      <c r="H331" s="4"/>
      <c r="I331" s="4"/>
      <c r="J331" s="4"/>
      <c r="K331" s="4"/>
      <c r="L331" s="4"/>
      <c r="M331" s="4"/>
      <c r="N331" s="4"/>
      <c r="O331" s="3" t="str">
        <f t="shared" si="44"/>
        <v/>
      </c>
      <c r="P331" s="3">
        <f t="shared" ref="P331:P378" si="47">ROUND($H$3*(100-E331)/100,0)</f>
        <v>4</v>
      </c>
      <c r="Q331" s="5">
        <f t="shared" ref="Q331:Q378" si="48">IF(O331="",1,IF(VALUE(O331)&lt;=VALUE(P331),3,2))</f>
        <v>1</v>
      </c>
      <c r="R331" s="39" t="str">
        <f t="shared" ref="R331:R378" si="49">IF(O331="","",($H$3-O331)/$H$3)</f>
        <v/>
      </c>
    </row>
    <row r="332" spans="1:18" x14ac:dyDescent="0.25">
      <c r="A332" s="38">
        <f t="shared" si="45"/>
        <v>46036</v>
      </c>
      <c r="B332" s="6">
        <f t="shared" si="46"/>
        <v>46036</v>
      </c>
      <c r="C332" s="6">
        <f t="shared" ref="C332:C377" si="50">_xlfn.DAYS(A332,$A$10)/30</f>
        <v>10.733333333333333</v>
      </c>
      <c r="D332" s="6">
        <f t="shared" ref="D332:D377" si="51">(($P$5-C332)/$P$5)*100</f>
        <v>10.555555555555562</v>
      </c>
      <c r="E332" s="9">
        <f t="shared" ref="E332:E378" si="52">((100-D332)/100)*100*$L$3/100</f>
        <v>29.516666666666666</v>
      </c>
      <c r="F332" s="4"/>
      <c r="G332" s="4"/>
      <c r="H332" s="4"/>
      <c r="I332" s="4"/>
      <c r="J332" s="4"/>
      <c r="K332" s="4"/>
      <c r="L332" s="4"/>
      <c r="M332" s="4"/>
      <c r="N332" s="4"/>
      <c r="O332" s="3" t="str">
        <f t="shared" ref="O332:O378" si="53">IF(VALUE(COUNT(F332:N332))=0,"",VALUE(COUNT(F332:N332)))</f>
        <v/>
      </c>
      <c r="P332" s="3">
        <f t="shared" si="47"/>
        <v>4</v>
      </c>
      <c r="Q332" s="5">
        <f t="shared" si="48"/>
        <v>1</v>
      </c>
      <c r="R332" s="39" t="str">
        <f t="shared" si="49"/>
        <v/>
      </c>
    </row>
    <row r="333" spans="1:18" x14ac:dyDescent="0.25">
      <c r="A333" s="38">
        <f t="shared" si="45"/>
        <v>46037</v>
      </c>
      <c r="B333" s="6">
        <f t="shared" si="46"/>
        <v>46037</v>
      </c>
      <c r="C333" s="6">
        <f t="shared" si="50"/>
        <v>10.766666666666667</v>
      </c>
      <c r="D333" s="6">
        <f t="shared" si="51"/>
        <v>10.27777777777777</v>
      </c>
      <c r="E333" s="9">
        <f t="shared" si="52"/>
        <v>29.608333333333334</v>
      </c>
      <c r="F333" s="4"/>
      <c r="G333" s="4"/>
      <c r="H333" s="4"/>
      <c r="I333" s="4"/>
      <c r="J333" s="4"/>
      <c r="K333" s="4"/>
      <c r="L333" s="4"/>
      <c r="M333" s="4"/>
      <c r="N333" s="4"/>
      <c r="O333" s="3" t="str">
        <f t="shared" si="53"/>
        <v/>
      </c>
      <c r="P333" s="3">
        <f t="shared" si="47"/>
        <v>4</v>
      </c>
      <c r="Q333" s="5">
        <f t="shared" si="48"/>
        <v>1</v>
      </c>
      <c r="R333" s="39" t="str">
        <f t="shared" si="49"/>
        <v/>
      </c>
    </row>
    <row r="334" spans="1:18" x14ac:dyDescent="0.25">
      <c r="A334" s="38">
        <f t="shared" si="45"/>
        <v>46038</v>
      </c>
      <c r="B334" s="6">
        <f t="shared" si="46"/>
        <v>46038</v>
      </c>
      <c r="C334" s="6">
        <f t="shared" si="50"/>
        <v>10.8</v>
      </c>
      <c r="D334" s="6">
        <f t="shared" si="51"/>
        <v>9.9999999999999929</v>
      </c>
      <c r="E334" s="9">
        <f t="shared" si="52"/>
        <v>29.7</v>
      </c>
      <c r="F334" s="4"/>
      <c r="G334" s="4"/>
      <c r="H334" s="4"/>
      <c r="I334" s="4"/>
      <c r="J334" s="4"/>
      <c r="K334" s="4"/>
      <c r="L334" s="4"/>
      <c r="M334" s="4"/>
      <c r="N334" s="4"/>
      <c r="O334" s="3" t="str">
        <f t="shared" si="53"/>
        <v/>
      </c>
      <c r="P334" s="3">
        <f t="shared" si="47"/>
        <v>4</v>
      </c>
      <c r="Q334" s="5">
        <f t="shared" si="48"/>
        <v>1</v>
      </c>
      <c r="R334" s="39" t="str">
        <f t="shared" si="49"/>
        <v/>
      </c>
    </row>
    <row r="335" spans="1:18" x14ac:dyDescent="0.25">
      <c r="A335" s="38">
        <f t="shared" si="45"/>
        <v>46039</v>
      </c>
      <c r="B335" s="6">
        <f t="shared" si="46"/>
        <v>46039</v>
      </c>
      <c r="C335" s="6">
        <f t="shared" si="50"/>
        <v>10.833333333333334</v>
      </c>
      <c r="D335" s="6">
        <f t="shared" si="51"/>
        <v>9.7222222222222161</v>
      </c>
      <c r="E335" s="9">
        <f t="shared" si="52"/>
        <v>29.791666666666671</v>
      </c>
      <c r="F335" s="4"/>
      <c r="G335" s="4"/>
      <c r="H335" s="4"/>
      <c r="I335" s="4"/>
      <c r="J335" s="4"/>
      <c r="K335" s="4"/>
      <c r="L335" s="4"/>
      <c r="M335" s="4"/>
      <c r="N335" s="4"/>
      <c r="O335" s="3" t="str">
        <f t="shared" si="53"/>
        <v/>
      </c>
      <c r="P335" s="3">
        <f t="shared" si="47"/>
        <v>4</v>
      </c>
      <c r="Q335" s="5">
        <f t="shared" si="48"/>
        <v>1</v>
      </c>
      <c r="R335" s="39" t="str">
        <f t="shared" si="49"/>
        <v/>
      </c>
    </row>
    <row r="336" spans="1:18" x14ac:dyDescent="0.25">
      <c r="A336" s="38">
        <f t="shared" si="45"/>
        <v>46040</v>
      </c>
      <c r="B336" s="6">
        <f t="shared" si="46"/>
        <v>46040</v>
      </c>
      <c r="C336" s="6">
        <f t="shared" si="50"/>
        <v>10.866666666666667</v>
      </c>
      <c r="D336" s="6">
        <f t="shared" si="51"/>
        <v>9.4444444444444393</v>
      </c>
      <c r="E336" s="9">
        <f t="shared" si="52"/>
        <v>29.883333333333336</v>
      </c>
      <c r="F336" s="4"/>
      <c r="G336" s="4"/>
      <c r="H336" s="4"/>
      <c r="I336" s="4"/>
      <c r="J336" s="4"/>
      <c r="K336" s="4"/>
      <c r="L336" s="4"/>
      <c r="M336" s="4"/>
      <c r="N336" s="4"/>
      <c r="O336" s="3" t="str">
        <f t="shared" si="53"/>
        <v/>
      </c>
      <c r="P336" s="3">
        <f t="shared" si="47"/>
        <v>4</v>
      </c>
      <c r="Q336" s="5">
        <f t="shared" si="48"/>
        <v>1</v>
      </c>
      <c r="R336" s="39" t="str">
        <f t="shared" si="49"/>
        <v/>
      </c>
    </row>
    <row r="337" spans="1:18" x14ac:dyDescent="0.25">
      <c r="A337" s="38">
        <f t="shared" si="45"/>
        <v>46041</v>
      </c>
      <c r="B337" s="6">
        <f t="shared" si="46"/>
        <v>46041</v>
      </c>
      <c r="C337" s="6">
        <f t="shared" si="50"/>
        <v>10.9</v>
      </c>
      <c r="D337" s="6">
        <f t="shared" si="51"/>
        <v>9.1666666666666625</v>
      </c>
      <c r="E337" s="9">
        <f t="shared" si="52"/>
        <v>29.975000000000005</v>
      </c>
      <c r="F337" s="4"/>
      <c r="G337" s="4"/>
      <c r="H337" s="4"/>
      <c r="I337" s="4"/>
      <c r="J337" s="4"/>
      <c r="K337" s="4"/>
      <c r="L337" s="4"/>
      <c r="M337" s="4"/>
      <c r="N337" s="4"/>
      <c r="O337" s="3" t="str">
        <f t="shared" si="53"/>
        <v/>
      </c>
      <c r="P337" s="3">
        <f t="shared" si="47"/>
        <v>4</v>
      </c>
      <c r="Q337" s="5">
        <f t="shared" si="48"/>
        <v>1</v>
      </c>
      <c r="R337" s="39" t="str">
        <f t="shared" si="49"/>
        <v/>
      </c>
    </row>
    <row r="338" spans="1:18" x14ac:dyDescent="0.25">
      <c r="A338" s="38">
        <f t="shared" si="45"/>
        <v>46042</v>
      </c>
      <c r="B338" s="6">
        <f t="shared" si="46"/>
        <v>46042</v>
      </c>
      <c r="C338" s="6">
        <f t="shared" si="50"/>
        <v>10.933333333333334</v>
      </c>
      <c r="D338" s="6">
        <f t="shared" si="51"/>
        <v>8.8888888888888857</v>
      </c>
      <c r="E338" s="9">
        <f t="shared" si="52"/>
        <v>30.06666666666667</v>
      </c>
      <c r="F338" s="4"/>
      <c r="G338" s="4"/>
      <c r="H338" s="4"/>
      <c r="I338" s="4"/>
      <c r="J338" s="4"/>
      <c r="K338" s="4"/>
      <c r="L338" s="4"/>
      <c r="M338" s="4"/>
      <c r="N338" s="4"/>
      <c r="O338" s="3" t="str">
        <f t="shared" si="53"/>
        <v/>
      </c>
      <c r="P338" s="3">
        <f t="shared" si="47"/>
        <v>4</v>
      </c>
      <c r="Q338" s="5">
        <f t="shared" si="48"/>
        <v>1</v>
      </c>
      <c r="R338" s="39" t="str">
        <f t="shared" si="49"/>
        <v/>
      </c>
    </row>
    <row r="339" spans="1:18" x14ac:dyDescent="0.25">
      <c r="A339" s="38">
        <f t="shared" si="45"/>
        <v>46043</v>
      </c>
      <c r="B339" s="6">
        <f t="shared" si="46"/>
        <v>46043</v>
      </c>
      <c r="C339" s="6">
        <f t="shared" si="50"/>
        <v>10.966666666666667</v>
      </c>
      <c r="D339" s="6">
        <f t="shared" si="51"/>
        <v>8.6111111111111089</v>
      </c>
      <c r="E339" s="9">
        <f t="shared" si="52"/>
        <v>30.158333333333331</v>
      </c>
      <c r="F339" s="4"/>
      <c r="G339" s="4"/>
      <c r="H339" s="4"/>
      <c r="I339" s="4"/>
      <c r="J339" s="4"/>
      <c r="K339" s="4"/>
      <c r="L339" s="4"/>
      <c r="M339" s="4"/>
      <c r="N339" s="4"/>
      <c r="O339" s="3" t="str">
        <f t="shared" si="53"/>
        <v/>
      </c>
      <c r="P339" s="3">
        <f t="shared" si="47"/>
        <v>4</v>
      </c>
      <c r="Q339" s="5">
        <f t="shared" si="48"/>
        <v>1</v>
      </c>
      <c r="R339" s="39" t="str">
        <f t="shared" si="49"/>
        <v/>
      </c>
    </row>
    <row r="340" spans="1:18" x14ac:dyDescent="0.25">
      <c r="A340" s="38">
        <f t="shared" si="45"/>
        <v>46044</v>
      </c>
      <c r="B340" s="6">
        <f t="shared" si="46"/>
        <v>46044</v>
      </c>
      <c r="C340" s="6">
        <f t="shared" si="50"/>
        <v>11</v>
      </c>
      <c r="D340" s="6">
        <f t="shared" si="51"/>
        <v>8.3333333333333321</v>
      </c>
      <c r="E340" s="9">
        <f t="shared" si="52"/>
        <v>30.25</v>
      </c>
      <c r="F340" s="4"/>
      <c r="G340" s="4"/>
      <c r="H340" s="4"/>
      <c r="I340" s="4"/>
      <c r="J340" s="4"/>
      <c r="K340" s="4"/>
      <c r="L340" s="4"/>
      <c r="M340" s="4"/>
      <c r="N340" s="4"/>
      <c r="O340" s="3" t="str">
        <f t="shared" si="53"/>
        <v/>
      </c>
      <c r="P340" s="3">
        <f t="shared" si="47"/>
        <v>4</v>
      </c>
      <c r="Q340" s="5">
        <f t="shared" si="48"/>
        <v>1</v>
      </c>
      <c r="R340" s="39" t="str">
        <f t="shared" si="49"/>
        <v/>
      </c>
    </row>
    <row r="341" spans="1:18" x14ac:dyDescent="0.25">
      <c r="A341" s="38">
        <f t="shared" si="45"/>
        <v>46045</v>
      </c>
      <c r="B341" s="6">
        <f t="shared" si="46"/>
        <v>46045</v>
      </c>
      <c r="C341" s="6">
        <f t="shared" si="50"/>
        <v>11.033333333333333</v>
      </c>
      <c r="D341" s="6">
        <f t="shared" si="51"/>
        <v>8.0555555555555554</v>
      </c>
      <c r="E341" s="9">
        <f t="shared" si="52"/>
        <v>30.341666666666665</v>
      </c>
      <c r="F341" s="4"/>
      <c r="G341" s="4"/>
      <c r="H341" s="4"/>
      <c r="I341" s="4"/>
      <c r="J341" s="4"/>
      <c r="K341" s="4"/>
      <c r="L341" s="4"/>
      <c r="M341" s="4"/>
      <c r="N341" s="4"/>
      <c r="O341" s="3" t="str">
        <f t="shared" si="53"/>
        <v/>
      </c>
      <c r="P341" s="3">
        <f t="shared" si="47"/>
        <v>4</v>
      </c>
      <c r="Q341" s="5">
        <f t="shared" si="48"/>
        <v>1</v>
      </c>
      <c r="R341" s="39" t="str">
        <f t="shared" si="49"/>
        <v/>
      </c>
    </row>
    <row r="342" spans="1:18" x14ac:dyDescent="0.25">
      <c r="A342" s="38">
        <f t="shared" si="45"/>
        <v>46046</v>
      </c>
      <c r="B342" s="6">
        <f t="shared" si="46"/>
        <v>46046</v>
      </c>
      <c r="C342" s="6">
        <f t="shared" si="50"/>
        <v>11.066666666666666</v>
      </c>
      <c r="D342" s="6">
        <f t="shared" si="51"/>
        <v>7.7777777777777795</v>
      </c>
      <c r="E342" s="9">
        <f t="shared" si="52"/>
        <v>30.43333333333333</v>
      </c>
      <c r="F342" s="4"/>
      <c r="G342" s="4"/>
      <c r="H342" s="4"/>
      <c r="I342" s="4"/>
      <c r="J342" s="4"/>
      <c r="K342" s="4"/>
      <c r="L342" s="4"/>
      <c r="M342" s="4"/>
      <c r="N342" s="4"/>
      <c r="O342" s="3" t="str">
        <f t="shared" si="53"/>
        <v/>
      </c>
      <c r="P342" s="3">
        <f t="shared" si="47"/>
        <v>4</v>
      </c>
      <c r="Q342" s="5">
        <f t="shared" si="48"/>
        <v>1</v>
      </c>
      <c r="R342" s="39" t="str">
        <f t="shared" si="49"/>
        <v/>
      </c>
    </row>
    <row r="343" spans="1:18" x14ac:dyDescent="0.25">
      <c r="A343" s="38">
        <f t="shared" si="45"/>
        <v>46047</v>
      </c>
      <c r="B343" s="6">
        <f t="shared" si="46"/>
        <v>46047</v>
      </c>
      <c r="C343" s="6">
        <f t="shared" si="50"/>
        <v>11.1</v>
      </c>
      <c r="D343" s="6">
        <f t="shared" si="51"/>
        <v>7.5000000000000027</v>
      </c>
      <c r="E343" s="9">
        <f t="shared" si="52"/>
        <v>30.524999999999999</v>
      </c>
      <c r="F343" s="4"/>
      <c r="G343" s="4"/>
      <c r="H343" s="4"/>
      <c r="I343" s="4"/>
      <c r="J343" s="4"/>
      <c r="K343" s="4"/>
      <c r="L343" s="4"/>
      <c r="M343" s="4"/>
      <c r="N343" s="4"/>
      <c r="O343" s="3" t="str">
        <f t="shared" si="53"/>
        <v/>
      </c>
      <c r="P343" s="3">
        <f t="shared" si="47"/>
        <v>4</v>
      </c>
      <c r="Q343" s="5">
        <f t="shared" si="48"/>
        <v>1</v>
      </c>
      <c r="R343" s="39" t="str">
        <f t="shared" si="49"/>
        <v/>
      </c>
    </row>
    <row r="344" spans="1:18" x14ac:dyDescent="0.25">
      <c r="A344" s="38">
        <f t="shared" si="45"/>
        <v>46048</v>
      </c>
      <c r="B344" s="6">
        <f t="shared" si="46"/>
        <v>46048</v>
      </c>
      <c r="C344" s="6">
        <f t="shared" si="50"/>
        <v>11.133333333333333</v>
      </c>
      <c r="D344" s="6">
        <f t="shared" si="51"/>
        <v>7.2222222222222259</v>
      </c>
      <c r="E344" s="9">
        <f t="shared" si="52"/>
        <v>30.616666666666664</v>
      </c>
      <c r="F344" s="4"/>
      <c r="G344" s="4"/>
      <c r="H344" s="4"/>
      <c r="I344" s="4"/>
      <c r="J344" s="4"/>
      <c r="K344" s="4"/>
      <c r="L344" s="4"/>
      <c r="M344" s="4"/>
      <c r="N344" s="4"/>
      <c r="O344" s="3" t="str">
        <f t="shared" si="53"/>
        <v/>
      </c>
      <c r="P344" s="3">
        <f t="shared" si="47"/>
        <v>4</v>
      </c>
      <c r="Q344" s="5">
        <f t="shared" si="48"/>
        <v>1</v>
      </c>
      <c r="R344" s="39" t="str">
        <f t="shared" si="49"/>
        <v/>
      </c>
    </row>
    <row r="345" spans="1:18" x14ac:dyDescent="0.25">
      <c r="A345" s="38">
        <f t="shared" si="45"/>
        <v>46049</v>
      </c>
      <c r="B345" s="6">
        <f t="shared" si="46"/>
        <v>46049</v>
      </c>
      <c r="C345" s="6">
        <f t="shared" si="50"/>
        <v>11.166666666666666</v>
      </c>
      <c r="D345" s="6">
        <f t="shared" si="51"/>
        <v>6.9444444444444491</v>
      </c>
      <c r="E345" s="9">
        <f t="shared" si="52"/>
        <v>30.708333333333336</v>
      </c>
      <c r="F345" s="4"/>
      <c r="G345" s="4"/>
      <c r="H345" s="4"/>
      <c r="I345" s="4"/>
      <c r="J345" s="4"/>
      <c r="K345" s="4"/>
      <c r="L345" s="4"/>
      <c r="M345" s="4"/>
      <c r="N345" s="4"/>
      <c r="O345" s="3" t="str">
        <f t="shared" si="53"/>
        <v/>
      </c>
      <c r="P345" s="3">
        <f t="shared" si="47"/>
        <v>4</v>
      </c>
      <c r="Q345" s="5">
        <f t="shared" si="48"/>
        <v>1</v>
      </c>
      <c r="R345" s="39" t="str">
        <f t="shared" si="49"/>
        <v/>
      </c>
    </row>
    <row r="346" spans="1:18" x14ac:dyDescent="0.25">
      <c r="A346" s="38">
        <f t="shared" si="45"/>
        <v>46050</v>
      </c>
      <c r="B346" s="6">
        <f t="shared" si="46"/>
        <v>46050</v>
      </c>
      <c r="C346" s="6">
        <f t="shared" si="50"/>
        <v>11.2</v>
      </c>
      <c r="D346" s="6">
        <f t="shared" si="51"/>
        <v>6.6666666666666723</v>
      </c>
      <c r="E346" s="9">
        <f t="shared" si="52"/>
        <v>30.8</v>
      </c>
      <c r="F346" s="4"/>
      <c r="G346" s="4"/>
      <c r="H346" s="4"/>
      <c r="I346" s="4"/>
      <c r="J346" s="4"/>
      <c r="K346" s="4"/>
      <c r="L346" s="4"/>
      <c r="M346" s="4"/>
      <c r="N346" s="4"/>
      <c r="O346" s="3" t="str">
        <f t="shared" si="53"/>
        <v/>
      </c>
      <c r="P346" s="3">
        <f t="shared" si="47"/>
        <v>4</v>
      </c>
      <c r="Q346" s="5">
        <f t="shared" si="48"/>
        <v>1</v>
      </c>
      <c r="R346" s="39" t="str">
        <f t="shared" si="49"/>
        <v/>
      </c>
    </row>
    <row r="347" spans="1:18" x14ac:dyDescent="0.25">
      <c r="A347" s="38">
        <f t="shared" si="45"/>
        <v>46051</v>
      </c>
      <c r="B347" s="6">
        <f t="shared" si="46"/>
        <v>46051</v>
      </c>
      <c r="C347" s="6">
        <f t="shared" si="50"/>
        <v>11.233333333333333</v>
      </c>
      <c r="D347" s="6">
        <f t="shared" si="51"/>
        <v>6.3888888888888955</v>
      </c>
      <c r="E347" s="9">
        <f t="shared" si="52"/>
        <v>30.891666666666666</v>
      </c>
      <c r="F347" s="4"/>
      <c r="G347" s="4"/>
      <c r="H347" s="4"/>
      <c r="I347" s="4"/>
      <c r="J347" s="4"/>
      <c r="K347" s="4"/>
      <c r="L347" s="4"/>
      <c r="M347" s="4"/>
      <c r="N347" s="4"/>
      <c r="O347" s="3" t="str">
        <f t="shared" si="53"/>
        <v/>
      </c>
      <c r="P347" s="3">
        <f t="shared" si="47"/>
        <v>4</v>
      </c>
      <c r="Q347" s="5">
        <f t="shared" si="48"/>
        <v>1</v>
      </c>
      <c r="R347" s="39" t="str">
        <f t="shared" si="49"/>
        <v/>
      </c>
    </row>
    <row r="348" spans="1:18" x14ac:dyDescent="0.25">
      <c r="A348" s="38">
        <f t="shared" si="45"/>
        <v>46052</v>
      </c>
      <c r="B348" s="6">
        <f t="shared" si="46"/>
        <v>46052</v>
      </c>
      <c r="C348" s="6">
        <f t="shared" si="50"/>
        <v>11.266666666666667</v>
      </c>
      <c r="D348" s="6">
        <f t="shared" si="51"/>
        <v>6.1111111111111036</v>
      </c>
      <c r="E348" s="9">
        <f t="shared" si="52"/>
        <v>30.983333333333334</v>
      </c>
      <c r="F348" s="4"/>
      <c r="G348" s="4"/>
      <c r="H348" s="4"/>
      <c r="I348" s="4"/>
      <c r="J348" s="4"/>
      <c r="K348" s="4"/>
      <c r="L348" s="4"/>
      <c r="M348" s="4"/>
      <c r="N348" s="4"/>
      <c r="O348" s="3" t="str">
        <f t="shared" si="53"/>
        <v/>
      </c>
      <c r="P348" s="3">
        <f t="shared" si="47"/>
        <v>4</v>
      </c>
      <c r="Q348" s="5">
        <f t="shared" si="48"/>
        <v>1</v>
      </c>
      <c r="R348" s="39" t="str">
        <f t="shared" si="49"/>
        <v/>
      </c>
    </row>
    <row r="349" spans="1:18" x14ac:dyDescent="0.25">
      <c r="A349" s="38">
        <f t="shared" si="45"/>
        <v>46053</v>
      </c>
      <c r="B349" s="6">
        <f t="shared" si="46"/>
        <v>46053</v>
      </c>
      <c r="C349" s="6">
        <f t="shared" si="50"/>
        <v>11.3</v>
      </c>
      <c r="D349" s="6">
        <f t="shared" si="51"/>
        <v>5.8333333333333268</v>
      </c>
      <c r="E349" s="9">
        <f t="shared" si="52"/>
        <v>31.074999999999999</v>
      </c>
      <c r="F349" s="4"/>
      <c r="G349" s="4"/>
      <c r="H349" s="4"/>
      <c r="I349" s="4"/>
      <c r="J349" s="4"/>
      <c r="K349" s="4"/>
      <c r="L349" s="4"/>
      <c r="M349" s="4"/>
      <c r="N349" s="4"/>
      <c r="O349" s="3" t="str">
        <f t="shared" si="53"/>
        <v/>
      </c>
      <c r="P349" s="3">
        <f t="shared" si="47"/>
        <v>4</v>
      </c>
      <c r="Q349" s="5">
        <f t="shared" si="48"/>
        <v>1</v>
      </c>
      <c r="R349" s="39" t="str">
        <f t="shared" si="49"/>
        <v/>
      </c>
    </row>
    <row r="350" spans="1:18" x14ac:dyDescent="0.25">
      <c r="A350" s="38">
        <f t="shared" si="45"/>
        <v>46054</v>
      </c>
      <c r="B350" s="6">
        <f t="shared" si="46"/>
        <v>46054</v>
      </c>
      <c r="C350" s="6">
        <f t="shared" si="50"/>
        <v>11.333333333333334</v>
      </c>
      <c r="D350" s="6">
        <f t="shared" si="51"/>
        <v>5.55555555555555</v>
      </c>
      <c r="E350" s="9">
        <f t="shared" si="52"/>
        <v>31.166666666666671</v>
      </c>
      <c r="F350" s="4"/>
      <c r="G350" s="4"/>
      <c r="H350" s="4"/>
      <c r="I350" s="4"/>
      <c r="J350" s="4"/>
      <c r="K350" s="4"/>
      <c r="L350" s="4"/>
      <c r="M350" s="4"/>
      <c r="N350" s="4"/>
      <c r="O350" s="3" t="str">
        <f t="shared" si="53"/>
        <v/>
      </c>
      <c r="P350" s="3">
        <f t="shared" si="47"/>
        <v>4</v>
      </c>
      <c r="Q350" s="5">
        <f t="shared" si="48"/>
        <v>1</v>
      </c>
      <c r="R350" s="39" t="str">
        <f t="shared" si="49"/>
        <v/>
      </c>
    </row>
    <row r="351" spans="1:18" x14ac:dyDescent="0.25">
      <c r="A351" s="38">
        <f t="shared" ref="A351:A377" si="54">A350+1</f>
        <v>46055</v>
      </c>
      <c r="B351" s="6">
        <f t="shared" si="46"/>
        <v>46055</v>
      </c>
      <c r="C351" s="6">
        <f t="shared" si="50"/>
        <v>11.366666666666667</v>
      </c>
      <c r="D351" s="6">
        <f t="shared" si="51"/>
        <v>5.2777777777777732</v>
      </c>
      <c r="E351" s="9">
        <f t="shared" si="52"/>
        <v>31.258333333333336</v>
      </c>
      <c r="F351" s="4"/>
      <c r="G351" s="4"/>
      <c r="H351" s="4"/>
      <c r="I351" s="4"/>
      <c r="J351" s="4"/>
      <c r="K351" s="4"/>
      <c r="L351" s="4"/>
      <c r="M351" s="4"/>
      <c r="N351" s="4"/>
      <c r="O351" s="3" t="str">
        <f t="shared" si="53"/>
        <v/>
      </c>
      <c r="P351" s="3">
        <f t="shared" si="47"/>
        <v>4</v>
      </c>
      <c r="Q351" s="5">
        <f t="shared" si="48"/>
        <v>1</v>
      </c>
      <c r="R351" s="39" t="str">
        <f t="shared" si="49"/>
        <v/>
      </c>
    </row>
    <row r="352" spans="1:18" x14ac:dyDescent="0.25">
      <c r="A352" s="38">
        <f t="shared" si="54"/>
        <v>46056</v>
      </c>
      <c r="B352" s="6">
        <f t="shared" si="46"/>
        <v>46056</v>
      </c>
      <c r="C352" s="6">
        <f t="shared" si="50"/>
        <v>11.4</v>
      </c>
      <c r="D352" s="6">
        <f t="shared" si="51"/>
        <v>4.9999999999999964</v>
      </c>
      <c r="E352" s="9">
        <f t="shared" si="52"/>
        <v>31.35</v>
      </c>
      <c r="F352" s="4"/>
      <c r="G352" s="4"/>
      <c r="H352" s="4"/>
      <c r="I352" s="4"/>
      <c r="J352" s="4"/>
      <c r="K352" s="4"/>
      <c r="L352" s="4"/>
      <c r="M352" s="4"/>
      <c r="N352" s="4"/>
      <c r="O352" s="3" t="str">
        <f t="shared" si="53"/>
        <v/>
      </c>
      <c r="P352" s="3">
        <f t="shared" si="47"/>
        <v>4</v>
      </c>
      <c r="Q352" s="5">
        <f t="shared" si="48"/>
        <v>1</v>
      </c>
      <c r="R352" s="39" t="str">
        <f t="shared" si="49"/>
        <v/>
      </c>
    </row>
    <row r="353" spans="1:18" x14ac:dyDescent="0.25">
      <c r="A353" s="38">
        <f t="shared" si="54"/>
        <v>46057</v>
      </c>
      <c r="B353" s="6">
        <f t="shared" si="46"/>
        <v>46057</v>
      </c>
      <c r="C353" s="6">
        <f t="shared" si="50"/>
        <v>11.433333333333334</v>
      </c>
      <c r="D353" s="6">
        <f t="shared" si="51"/>
        <v>4.7222222222222197</v>
      </c>
      <c r="E353" s="9">
        <f t="shared" si="52"/>
        <v>31.44166666666667</v>
      </c>
      <c r="F353" s="4"/>
      <c r="G353" s="4"/>
      <c r="H353" s="4"/>
      <c r="I353" s="4"/>
      <c r="J353" s="4"/>
      <c r="K353" s="4"/>
      <c r="L353" s="4"/>
      <c r="M353" s="4"/>
      <c r="N353" s="4"/>
      <c r="O353" s="3" t="str">
        <f t="shared" si="53"/>
        <v/>
      </c>
      <c r="P353" s="3">
        <f t="shared" si="47"/>
        <v>4</v>
      </c>
      <c r="Q353" s="5">
        <f t="shared" si="48"/>
        <v>1</v>
      </c>
      <c r="R353" s="39" t="str">
        <f t="shared" si="49"/>
        <v/>
      </c>
    </row>
    <row r="354" spans="1:18" x14ac:dyDescent="0.25">
      <c r="A354" s="38">
        <f t="shared" si="54"/>
        <v>46058</v>
      </c>
      <c r="B354" s="6">
        <f t="shared" si="46"/>
        <v>46058</v>
      </c>
      <c r="C354" s="6">
        <f t="shared" si="50"/>
        <v>11.466666666666667</v>
      </c>
      <c r="D354" s="6">
        <f t="shared" si="51"/>
        <v>4.4444444444444429</v>
      </c>
      <c r="E354" s="9">
        <f t="shared" si="52"/>
        <v>31.533333333333335</v>
      </c>
      <c r="F354" s="4"/>
      <c r="G354" s="4"/>
      <c r="H354" s="4"/>
      <c r="I354" s="4"/>
      <c r="J354" s="4"/>
      <c r="K354" s="4"/>
      <c r="L354" s="4"/>
      <c r="M354" s="4"/>
      <c r="N354" s="4"/>
      <c r="O354" s="3" t="str">
        <f t="shared" si="53"/>
        <v/>
      </c>
      <c r="P354" s="3">
        <f t="shared" si="47"/>
        <v>4</v>
      </c>
      <c r="Q354" s="5">
        <f t="shared" si="48"/>
        <v>1</v>
      </c>
      <c r="R354" s="39" t="str">
        <f t="shared" si="49"/>
        <v/>
      </c>
    </row>
    <row r="355" spans="1:18" x14ac:dyDescent="0.25">
      <c r="A355" s="38">
        <f t="shared" si="54"/>
        <v>46059</v>
      </c>
      <c r="B355" s="6">
        <f t="shared" si="46"/>
        <v>46059</v>
      </c>
      <c r="C355" s="6">
        <f t="shared" si="50"/>
        <v>11.5</v>
      </c>
      <c r="D355" s="6">
        <f t="shared" si="51"/>
        <v>4.1666666666666661</v>
      </c>
      <c r="E355" s="9">
        <f t="shared" si="52"/>
        <v>31.625</v>
      </c>
      <c r="F355" s="4"/>
      <c r="G355" s="4"/>
      <c r="H355" s="4"/>
      <c r="I355" s="4"/>
      <c r="J355" s="4"/>
      <c r="K355" s="4"/>
      <c r="L355" s="4"/>
      <c r="M355" s="4"/>
      <c r="N355" s="4"/>
      <c r="O355" s="3" t="str">
        <f t="shared" si="53"/>
        <v/>
      </c>
      <c r="P355" s="3">
        <f t="shared" si="47"/>
        <v>4</v>
      </c>
      <c r="Q355" s="5">
        <f t="shared" si="48"/>
        <v>1</v>
      </c>
      <c r="R355" s="39" t="str">
        <f t="shared" si="49"/>
        <v/>
      </c>
    </row>
    <row r="356" spans="1:18" x14ac:dyDescent="0.25">
      <c r="A356" s="38">
        <f t="shared" si="54"/>
        <v>46060</v>
      </c>
      <c r="B356" s="6">
        <f t="shared" si="46"/>
        <v>46060</v>
      </c>
      <c r="C356" s="6">
        <f t="shared" si="50"/>
        <v>11.533333333333333</v>
      </c>
      <c r="D356" s="6">
        <f t="shared" si="51"/>
        <v>3.8888888888888897</v>
      </c>
      <c r="E356" s="9">
        <f t="shared" si="52"/>
        <v>31.716666666666669</v>
      </c>
      <c r="F356" s="4"/>
      <c r="G356" s="4"/>
      <c r="H356" s="4"/>
      <c r="I356" s="4"/>
      <c r="J356" s="4"/>
      <c r="K356" s="4"/>
      <c r="L356" s="4"/>
      <c r="M356" s="4"/>
      <c r="N356" s="4"/>
      <c r="O356" s="3" t="str">
        <f t="shared" si="53"/>
        <v/>
      </c>
      <c r="P356" s="3">
        <f t="shared" si="47"/>
        <v>4</v>
      </c>
      <c r="Q356" s="5">
        <f t="shared" si="48"/>
        <v>1</v>
      </c>
      <c r="R356" s="39" t="str">
        <f t="shared" si="49"/>
        <v/>
      </c>
    </row>
    <row r="357" spans="1:18" x14ac:dyDescent="0.25">
      <c r="A357" s="38">
        <f t="shared" si="54"/>
        <v>46061</v>
      </c>
      <c r="B357" s="6">
        <f t="shared" si="46"/>
        <v>46061</v>
      </c>
      <c r="C357" s="6">
        <f t="shared" si="50"/>
        <v>11.566666666666666</v>
      </c>
      <c r="D357" s="6">
        <f t="shared" si="51"/>
        <v>3.6111111111111129</v>
      </c>
      <c r="E357" s="9">
        <f t="shared" si="52"/>
        <v>31.80833333333333</v>
      </c>
      <c r="F357" s="4"/>
      <c r="G357" s="4"/>
      <c r="H357" s="4"/>
      <c r="I357" s="4"/>
      <c r="J357" s="4"/>
      <c r="K357" s="4"/>
      <c r="L357" s="4"/>
      <c r="M357" s="4"/>
      <c r="N357" s="4"/>
      <c r="O357" s="3" t="str">
        <f t="shared" si="53"/>
        <v/>
      </c>
      <c r="P357" s="3">
        <f t="shared" si="47"/>
        <v>4</v>
      </c>
      <c r="Q357" s="5">
        <f t="shared" si="48"/>
        <v>1</v>
      </c>
      <c r="R357" s="39" t="str">
        <f t="shared" si="49"/>
        <v/>
      </c>
    </row>
    <row r="358" spans="1:18" x14ac:dyDescent="0.25">
      <c r="A358" s="38">
        <f t="shared" si="54"/>
        <v>46062</v>
      </c>
      <c r="B358" s="6">
        <f t="shared" si="46"/>
        <v>46062</v>
      </c>
      <c r="C358" s="6">
        <f t="shared" si="50"/>
        <v>11.6</v>
      </c>
      <c r="D358" s="6">
        <f t="shared" si="51"/>
        <v>3.3333333333333361</v>
      </c>
      <c r="E358" s="9">
        <f t="shared" si="52"/>
        <v>31.899999999999995</v>
      </c>
      <c r="F358" s="4"/>
      <c r="G358" s="4"/>
      <c r="H358" s="4"/>
      <c r="I358" s="4"/>
      <c r="J358" s="4"/>
      <c r="K358" s="4"/>
      <c r="L358" s="4"/>
      <c r="M358" s="4"/>
      <c r="N358" s="4"/>
      <c r="O358" s="3" t="str">
        <f t="shared" si="53"/>
        <v/>
      </c>
      <c r="P358" s="3">
        <f t="shared" si="47"/>
        <v>4</v>
      </c>
      <c r="Q358" s="5">
        <f t="shared" si="48"/>
        <v>1</v>
      </c>
      <c r="R358" s="39" t="str">
        <f t="shared" si="49"/>
        <v/>
      </c>
    </row>
    <row r="359" spans="1:18" x14ac:dyDescent="0.25">
      <c r="A359" s="38">
        <f t="shared" si="54"/>
        <v>46063</v>
      </c>
      <c r="B359" s="6">
        <f t="shared" si="46"/>
        <v>46063</v>
      </c>
      <c r="C359" s="6">
        <f t="shared" si="50"/>
        <v>11.633333333333333</v>
      </c>
      <c r="D359" s="6">
        <f t="shared" si="51"/>
        <v>3.0555555555555598</v>
      </c>
      <c r="E359" s="9">
        <f t="shared" si="52"/>
        <v>31.991666666666664</v>
      </c>
      <c r="F359" s="4"/>
      <c r="G359" s="4"/>
      <c r="H359" s="4"/>
      <c r="I359" s="4"/>
      <c r="J359" s="4"/>
      <c r="K359" s="4"/>
      <c r="L359" s="4"/>
      <c r="M359" s="4"/>
      <c r="N359" s="4"/>
      <c r="O359" s="3" t="str">
        <f t="shared" si="53"/>
        <v/>
      </c>
      <c r="P359" s="3">
        <f t="shared" si="47"/>
        <v>4</v>
      </c>
      <c r="Q359" s="5">
        <f t="shared" si="48"/>
        <v>1</v>
      </c>
      <c r="R359" s="39" t="str">
        <f t="shared" si="49"/>
        <v/>
      </c>
    </row>
    <row r="360" spans="1:18" x14ac:dyDescent="0.25">
      <c r="A360" s="38">
        <f t="shared" si="54"/>
        <v>46064</v>
      </c>
      <c r="B360" s="6">
        <f t="shared" si="46"/>
        <v>46064</v>
      </c>
      <c r="C360" s="6">
        <f t="shared" si="50"/>
        <v>11.666666666666666</v>
      </c>
      <c r="D360" s="6">
        <f t="shared" si="51"/>
        <v>2.777777777777783</v>
      </c>
      <c r="E360" s="9">
        <f t="shared" si="52"/>
        <v>32.083333333333329</v>
      </c>
      <c r="F360" s="4"/>
      <c r="G360" s="4"/>
      <c r="H360" s="4"/>
      <c r="I360" s="4"/>
      <c r="J360" s="4"/>
      <c r="K360" s="4"/>
      <c r="L360" s="4"/>
      <c r="M360" s="4"/>
      <c r="N360" s="4"/>
      <c r="O360" s="3" t="str">
        <f t="shared" si="53"/>
        <v/>
      </c>
      <c r="P360" s="3">
        <f t="shared" si="47"/>
        <v>4</v>
      </c>
      <c r="Q360" s="5">
        <f t="shared" si="48"/>
        <v>1</v>
      </c>
      <c r="R360" s="39" t="str">
        <f t="shared" si="49"/>
        <v/>
      </c>
    </row>
    <row r="361" spans="1:18" x14ac:dyDescent="0.25">
      <c r="A361" s="38">
        <f t="shared" si="54"/>
        <v>46065</v>
      </c>
      <c r="B361" s="6">
        <f t="shared" si="46"/>
        <v>46065</v>
      </c>
      <c r="C361" s="6">
        <f t="shared" si="50"/>
        <v>11.7</v>
      </c>
      <c r="D361" s="6">
        <f t="shared" si="51"/>
        <v>2.5000000000000062</v>
      </c>
      <c r="E361" s="9">
        <f t="shared" si="52"/>
        <v>32.174999999999997</v>
      </c>
      <c r="F361" s="4"/>
      <c r="G361" s="4"/>
      <c r="H361" s="4"/>
      <c r="I361" s="4"/>
      <c r="J361" s="4"/>
      <c r="K361" s="4"/>
      <c r="L361" s="4"/>
      <c r="M361" s="4"/>
      <c r="N361" s="4"/>
      <c r="O361" s="3" t="str">
        <f t="shared" si="53"/>
        <v/>
      </c>
      <c r="P361" s="3">
        <f t="shared" si="47"/>
        <v>4</v>
      </c>
      <c r="Q361" s="5">
        <f t="shared" si="48"/>
        <v>1</v>
      </c>
      <c r="R361" s="39" t="str">
        <f t="shared" si="49"/>
        <v/>
      </c>
    </row>
    <row r="362" spans="1:18" x14ac:dyDescent="0.25">
      <c r="A362" s="38">
        <f t="shared" si="54"/>
        <v>46066</v>
      </c>
      <c r="B362" s="6">
        <f t="shared" si="46"/>
        <v>46066</v>
      </c>
      <c r="C362" s="6">
        <f t="shared" si="50"/>
        <v>11.733333333333333</v>
      </c>
      <c r="D362" s="6">
        <f t="shared" si="51"/>
        <v>2.2222222222222294</v>
      </c>
      <c r="E362" s="9">
        <f t="shared" si="52"/>
        <v>32.266666666666666</v>
      </c>
      <c r="F362" s="4"/>
      <c r="G362" s="4"/>
      <c r="H362" s="4"/>
      <c r="I362" s="4"/>
      <c r="J362" s="4"/>
      <c r="K362" s="4"/>
      <c r="L362" s="4"/>
      <c r="M362" s="4"/>
      <c r="N362" s="4"/>
      <c r="O362" s="3" t="str">
        <f t="shared" si="53"/>
        <v/>
      </c>
      <c r="P362" s="3">
        <f t="shared" si="47"/>
        <v>4</v>
      </c>
      <c r="Q362" s="5">
        <f t="shared" si="48"/>
        <v>1</v>
      </c>
      <c r="R362" s="39" t="str">
        <f t="shared" si="49"/>
        <v/>
      </c>
    </row>
    <row r="363" spans="1:18" x14ac:dyDescent="0.25">
      <c r="A363" s="38">
        <f t="shared" si="54"/>
        <v>46067</v>
      </c>
      <c r="B363" s="6">
        <f t="shared" si="46"/>
        <v>46067</v>
      </c>
      <c r="C363" s="6">
        <f t="shared" si="50"/>
        <v>11.766666666666667</v>
      </c>
      <c r="D363" s="6">
        <f t="shared" si="51"/>
        <v>1.9444444444444375</v>
      </c>
      <c r="E363" s="9">
        <f t="shared" si="52"/>
        <v>32.358333333333334</v>
      </c>
      <c r="F363" s="4"/>
      <c r="G363" s="4"/>
      <c r="H363" s="4"/>
      <c r="I363" s="4"/>
      <c r="J363" s="4"/>
      <c r="K363" s="4"/>
      <c r="L363" s="4"/>
      <c r="M363" s="4"/>
      <c r="N363" s="4"/>
      <c r="O363" s="3" t="str">
        <f t="shared" si="53"/>
        <v/>
      </c>
      <c r="P363" s="3">
        <f t="shared" si="47"/>
        <v>4</v>
      </c>
      <c r="Q363" s="5">
        <f t="shared" si="48"/>
        <v>1</v>
      </c>
      <c r="R363" s="39" t="str">
        <f t="shared" si="49"/>
        <v/>
      </c>
    </row>
    <row r="364" spans="1:18" x14ac:dyDescent="0.25">
      <c r="A364" s="38">
        <f t="shared" si="54"/>
        <v>46068</v>
      </c>
      <c r="B364" s="6">
        <f t="shared" si="46"/>
        <v>46068</v>
      </c>
      <c r="C364" s="6">
        <f t="shared" si="50"/>
        <v>11.8</v>
      </c>
      <c r="D364" s="6">
        <f t="shared" si="51"/>
        <v>1.6666666666666607</v>
      </c>
      <c r="E364" s="9">
        <f t="shared" si="52"/>
        <v>32.450000000000003</v>
      </c>
      <c r="F364" s="4"/>
      <c r="G364" s="4"/>
      <c r="H364" s="4"/>
      <c r="I364" s="4"/>
      <c r="J364" s="4"/>
      <c r="K364" s="4"/>
      <c r="L364" s="4"/>
      <c r="M364" s="4"/>
      <c r="N364" s="4"/>
      <c r="O364" s="3" t="str">
        <f t="shared" si="53"/>
        <v/>
      </c>
      <c r="P364" s="3">
        <f t="shared" si="47"/>
        <v>4</v>
      </c>
      <c r="Q364" s="5">
        <f t="shared" si="48"/>
        <v>1</v>
      </c>
      <c r="R364" s="39" t="str">
        <f t="shared" si="49"/>
        <v/>
      </c>
    </row>
    <row r="365" spans="1:18" x14ac:dyDescent="0.25">
      <c r="A365" s="38">
        <f t="shared" si="54"/>
        <v>46069</v>
      </c>
      <c r="B365" s="6">
        <f t="shared" si="46"/>
        <v>46069</v>
      </c>
      <c r="C365" s="6">
        <f t="shared" si="50"/>
        <v>11.833333333333334</v>
      </c>
      <c r="D365" s="6">
        <f t="shared" si="51"/>
        <v>1.388888888888884</v>
      </c>
      <c r="E365" s="9">
        <f t="shared" si="52"/>
        <v>32.541666666666671</v>
      </c>
      <c r="F365" s="4"/>
      <c r="G365" s="4"/>
      <c r="H365" s="4"/>
      <c r="I365" s="4"/>
      <c r="J365" s="4"/>
      <c r="K365" s="4"/>
      <c r="L365" s="4"/>
      <c r="M365" s="4"/>
      <c r="N365" s="4"/>
      <c r="O365" s="3" t="str">
        <f t="shared" si="53"/>
        <v/>
      </c>
      <c r="P365" s="3">
        <f t="shared" si="47"/>
        <v>4</v>
      </c>
      <c r="Q365" s="5">
        <f t="shared" si="48"/>
        <v>1</v>
      </c>
      <c r="R365" s="39" t="str">
        <f t="shared" si="49"/>
        <v/>
      </c>
    </row>
    <row r="366" spans="1:18" x14ac:dyDescent="0.25">
      <c r="A366" s="38">
        <f t="shared" si="54"/>
        <v>46070</v>
      </c>
      <c r="B366" s="6">
        <f t="shared" si="46"/>
        <v>46070</v>
      </c>
      <c r="C366" s="6">
        <f t="shared" si="50"/>
        <v>11.866666666666667</v>
      </c>
      <c r="D366" s="6">
        <f t="shared" si="51"/>
        <v>1.1111111111111072</v>
      </c>
      <c r="E366" s="9">
        <f t="shared" si="52"/>
        <v>32.633333333333333</v>
      </c>
      <c r="F366" s="4"/>
      <c r="G366" s="4"/>
      <c r="H366" s="4"/>
      <c r="I366" s="4"/>
      <c r="J366" s="4"/>
      <c r="K366" s="4"/>
      <c r="L366" s="4"/>
      <c r="M366" s="4"/>
      <c r="N366" s="4"/>
      <c r="O366" s="3" t="str">
        <f t="shared" si="53"/>
        <v/>
      </c>
      <c r="P366" s="3">
        <f t="shared" si="47"/>
        <v>4</v>
      </c>
      <c r="Q366" s="5">
        <f t="shared" si="48"/>
        <v>1</v>
      </c>
      <c r="R366" s="39" t="str">
        <f t="shared" si="49"/>
        <v/>
      </c>
    </row>
    <row r="367" spans="1:18" x14ac:dyDescent="0.25">
      <c r="A367" s="38">
        <f t="shared" si="54"/>
        <v>46071</v>
      </c>
      <c r="B367" s="6">
        <f t="shared" si="46"/>
        <v>46071</v>
      </c>
      <c r="C367" s="6">
        <f t="shared" si="50"/>
        <v>11.9</v>
      </c>
      <c r="D367" s="6">
        <f t="shared" si="51"/>
        <v>0.83333333333333037</v>
      </c>
      <c r="E367" s="9">
        <f t="shared" si="52"/>
        <v>32.725000000000001</v>
      </c>
      <c r="F367" s="4"/>
      <c r="G367" s="4"/>
      <c r="H367" s="4"/>
      <c r="I367" s="4"/>
      <c r="J367" s="4"/>
      <c r="K367" s="4"/>
      <c r="L367" s="4"/>
      <c r="M367" s="4"/>
      <c r="N367" s="4"/>
      <c r="O367" s="3" t="str">
        <f t="shared" si="53"/>
        <v/>
      </c>
      <c r="P367" s="3">
        <f t="shared" si="47"/>
        <v>4</v>
      </c>
      <c r="Q367" s="5">
        <f t="shared" si="48"/>
        <v>1</v>
      </c>
      <c r="R367" s="39" t="str">
        <f t="shared" si="49"/>
        <v/>
      </c>
    </row>
    <row r="368" spans="1:18" x14ac:dyDescent="0.25">
      <c r="A368" s="38">
        <f t="shared" si="54"/>
        <v>46072</v>
      </c>
      <c r="B368" s="6">
        <f t="shared" si="46"/>
        <v>46072</v>
      </c>
      <c r="C368" s="6">
        <f t="shared" si="50"/>
        <v>11.933333333333334</v>
      </c>
      <c r="D368" s="6">
        <f t="shared" si="51"/>
        <v>0.55555555555555358</v>
      </c>
      <c r="E368" s="9">
        <f t="shared" si="52"/>
        <v>32.816666666666663</v>
      </c>
      <c r="F368" s="4"/>
      <c r="G368" s="4"/>
      <c r="H368" s="4"/>
      <c r="I368" s="4"/>
      <c r="J368" s="4"/>
      <c r="K368" s="4"/>
      <c r="L368" s="4"/>
      <c r="M368" s="4"/>
      <c r="N368" s="4"/>
      <c r="O368" s="3" t="str">
        <f t="shared" si="53"/>
        <v/>
      </c>
      <c r="P368" s="3">
        <f t="shared" si="47"/>
        <v>4</v>
      </c>
      <c r="Q368" s="5">
        <f t="shared" si="48"/>
        <v>1</v>
      </c>
      <c r="R368" s="39" t="str">
        <f t="shared" si="49"/>
        <v/>
      </c>
    </row>
    <row r="369" spans="1:18" x14ac:dyDescent="0.25">
      <c r="A369" s="38">
        <f t="shared" si="54"/>
        <v>46073</v>
      </c>
      <c r="B369" s="6">
        <f t="shared" si="46"/>
        <v>46073</v>
      </c>
      <c r="C369" s="6">
        <f t="shared" si="50"/>
        <v>11.966666666666667</v>
      </c>
      <c r="D369" s="6">
        <f t="shared" si="51"/>
        <v>0.27777777777777679</v>
      </c>
      <c r="E369" s="9">
        <f t="shared" si="52"/>
        <v>32.908333333333331</v>
      </c>
      <c r="F369" s="4"/>
      <c r="G369" s="4"/>
      <c r="H369" s="4"/>
      <c r="I369" s="4"/>
      <c r="J369" s="4"/>
      <c r="K369" s="4"/>
      <c r="L369" s="4"/>
      <c r="M369" s="4"/>
      <c r="N369" s="4"/>
      <c r="O369" s="3" t="str">
        <f t="shared" si="53"/>
        <v/>
      </c>
      <c r="P369" s="3">
        <f t="shared" si="47"/>
        <v>4</v>
      </c>
      <c r="Q369" s="5">
        <f t="shared" si="48"/>
        <v>1</v>
      </c>
      <c r="R369" s="39" t="str">
        <f t="shared" si="49"/>
        <v/>
      </c>
    </row>
    <row r="370" spans="1:18" x14ac:dyDescent="0.25">
      <c r="A370" s="38">
        <f t="shared" si="54"/>
        <v>46074</v>
      </c>
      <c r="B370" s="6">
        <f t="shared" si="46"/>
        <v>46074</v>
      </c>
      <c r="C370" s="6">
        <f t="shared" si="50"/>
        <v>12</v>
      </c>
      <c r="D370" s="6">
        <f t="shared" si="51"/>
        <v>0</v>
      </c>
      <c r="E370" s="9">
        <f t="shared" si="52"/>
        <v>33</v>
      </c>
      <c r="F370" s="4"/>
      <c r="G370" s="4"/>
      <c r="H370" s="4"/>
      <c r="I370" s="4"/>
      <c r="J370" s="4"/>
      <c r="K370" s="4"/>
      <c r="L370" s="4"/>
      <c r="M370" s="4"/>
      <c r="N370" s="4"/>
      <c r="O370" s="3" t="str">
        <f t="shared" si="53"/>
        <v/>
      </c>
      <c r="P370" s="3">
        <f t="shared" si="47"/>
        <v>4</v>
      </c>
      <c r="Q370" s="5">
        <f t="shared" si="48"/>
        <v>1</v>
      </c>
      <c r="R370" s="39" t="str">
        <f t="shared" si="49"/>
        <v/>
      </c>
    </row>
    <row r="371" spans="1:18" x14ac:dyDescent="0.25">
      <c r="A371" s="38">
        <f t="shared" si="54"/>
        <v>46075</v>
      </c>
      <c r="B371" s="6">
        <f t="shared" si="46"/>
        <v>46075</v>
      </c>
      <c r="C371" s="6">
        <f t="shared" si="50"/>
        <v>12.033333333333333</v>
      </c>
      <c r="D371" s="6">
        <f t="shared" si="51"/>
        <v>-0.27777777777777679</v>
      </c>
      <c r="E371" s="9">
        <f t="shared" si="52"/>
        <v>33.091666666666669</v>
      </c>
      <c r="F371" s="4"/>
      <c r="G371" s="4"/>
      <c r="H371" s="4"/>
      <c r="I371" s="4"/>
      <c r="J371" s="4"/>
      <c r="K371" s="4"/>
      <c r="L371" s="4"/>
      <c r="M371" s="4"/>
      <c r="N371" s="4"/>
      <c r="O371" s="3" t="str">
        <f t="shared" si="53"/>
        <v/>
      </c>
      <c r="P371" s="3">
        <f t="shared" si="47"/>
        <v>4</v>
      </c>
      <c r="Q371" s="5">
        <f t="shared" si="48"/>
        <v>1</v>
      </c>
      <c r="R371" s="39" t="str">
        <f t="shared" si="49"/>
        <v/>
      </c>
    </row>
    <row r="372" spans="1:18" x14ac:dyDescent="0.25">
      <c r="A372" s="38">
        <f t="shared" si="54"/>
        <v>46076</v>
      </c>
      <c r="B372" s="6">
        <f t="shared" si="46"/>
        <v>46076</v>
      </c>
      <c r="C372" s="6">
        <f t="shared" si="50"/>
        <v>12.066666666666666</v>
      </c>
      <c r="D372" s="6">
        <f t="shared" si="51"/>
        <v>-0.55555555555555358</v>
      </c>
      <c r="E372" s="9">
        <f t="shared" si="52"/>
        <v>33.183333333333337</v>
      </c>
      <c r="F372" s="4"/>
      <c r="G372" s="4"/>
      <c r="H372" s="4"/>
      <c r="I372" s="4"/>
      <c r="J372" s="4"/>
      <c r="K372" s="4"/>
      <c r="L372" s="4"/>
      <c r="M372" s="4"/>
      <c r="N372" s="4"/>
      <c r="O372" s="3" t="str">
        <f t="shared" si="53"/>
        <v/>
      </c>
      <c r="P372" s="3">
        <f t="shared" si="47"/>
        <v>4</v>
      </c>
      <c r="Q372" s="5">
        <f t="shared" si="48"/>
        <v>1</v>
      </c>
      <c r="R372" s="39" t="str">
        <f t="shared" si="49"/>
        <v/>
      </c>
    </row>
    <row r="373" spans="1:18" x14ac:dyDescent="0.25">
      <c r="A373" s="38">
        <f t="shared" si="54"/>
        <v>46077</v>
      </c>
      <c r="B373" s="6">
        <f t="shared" si="46"/>
        <v>46077</v>
      </c>
      <c r="C373" s="6">
        <f t="shared" si="50"/>
        <v>12.1</v>
      </c>
      <c r="D373" s="6">
        <f t="shared" si="51"/>
        <v>-0.83333333333333037</v>
      </c>
      <c r="E373" s="9">
        <f t="shared" si="52"/>
        <v>33.274999999999999</v>
      </c>
      <c r="F373" s="4"/>
      <c r="G373" s="4"/>
      <c r="H373" s="4"/>
      <c r="I373" s="4"/>
      <c r="J373" s="4"/>
      <c r="K373" s="4"/>
      <c r="L373" s="4"/>
      <c r="M373" s="4"/>
      <c r="N373" s="4"/>
      <c r="O373" s="3" t="str">
        <f t="shared" si="53"/>
        <v/>
      </c>
      <c r="P373" s="3">
        <f t="shared" si="47"/>
        <v>4</v>
      </c>
      <c r="Q373" s="5">
        <f t="shared" si="48"/>
        <v>1</v>
      </c>
      <c r="R373" s="39" t="str">
        <f t="shared" si="49"/>
        <v/>
      </c>
    </row>
    <row r="374" spans="1:18" x14ac:dyDescent="0.25">
      <c r="A374" s="38">
        <f t="shared" si="54"/>
        <v>46078</v>
      </c>
      <c r="B374" s="6">
        <f t="shared" si="46"/>
        <v>46078</v>
      </c>
      <c r="C374" s="6">
        <f t="shared" si="50"/>
        <v>12.133333333333333</v>
      </c>
      <c r="D374" s="6">
        <f t="shared" si="51"/>
        <v>-1.1111111111111072</v>
      </c>
      <c r="E374" s="9">
        <f t="shared" si="52"/>
        <v>33.366666666666667</v>
      </c>
      <c r="F374" s="4"/>
      <c r="G374" s="4"/>
      <c r="H374" s="4"/>
      <c r="I374" s="4"/>
      <c r="J374" s="4"/>
      <c r="K374" s="4"/>
      <c r="L374" s="4"/>
      <c r="M374" s="4"/>
      <c r="N374" s="4"/>
      <c r="O374" s="3" t="str">
        <f t="shared" si="53"/>
        <v/>
      </c>
      <c r="P374" s="3">
        <f t="shared" si="47"/>
        <v>4</v>
      </c>
      <c r="Q374" s="5">
        <f t="shared" si="48"/>
        <v>1</v>
      </c>
      <c r="R374" s="39" t="str">
        <f t="shared" si="49"/>
        <v/>
      </c>
    </row>
    <row r="375" spans="1:18" x14ac:dyDescent="0.25">
      <c r="A375" s="38">
        <f t="shared" si="54"/>
        <v>46079</v>
      </c>
      <c r="B375" s="6">
        <f t="shared" si="46"/>
        <v>46079</v>
      </c>
      <c r="C375" s="6">
        <f t="shared" si="50"/>
        <v>12.166666666666666</v>
      </c>
      <c r="D375" s="6">
        <f t="shared" si="51"/>
        <v>-1.388888888888884</v>
      </c>
      <c r="E375" s="9">
        <f t="shared" si="52"/>
        <v>33.458333333333329</v>
      </c>
      <c r="F375" s="4"/>
      <c r="G375" s="4"/>
      <c r="H375" s="4"/>
      <c r="I375" s="4"/>
      <c r="J375" s="4"/>
      <c r="K375" s="4"/>
      <c r="L375" s="4"/>
      <c r="M375" s="4"/>
      <c r="N375" s="4"/>
      <c r="O375" s="3" t="str">
        <f t="shared" si="53"/>
        <v/>
      </c>
      <c r="P375" s="3">
        <f t="shared" si="47"/>
        <v>4</v>
      </c>
      <c r="Q375" s="5">
        <f t="shared" si="48"/>
        <v>1</v>
      </c>
      <c r="R375" s="39" t="str">
        <f t="shared" si="49"/>
        <v/>
      </c>
    </row>
    <row r="376" spans="1:18" x14ac:dyDescent="0.25">
      <c r="A376" s="38">
        <f t="shared" si="54"/>
        <v>46080</v>
      </c>
      <c r="B376" s="6">
        <f t="shared" si="46"/>
        <v>46080</v>
      </c>
      <c r="C376" s="6">
        <f t="shared" si="50"/>
        <v>12.2</v>
      </c>
      <c r="D376" s="6">
        <f t="shared" si="51"/>
        <v>-1.6666666666666607</v>
      </c>
      <c r="E376" s="9">
        <f t="shared" si="52"/>
        <v>33.549999999999997</v>
      </c>
      <c r="F376" s="4"/>
      <c r="G376" s="4"/>
      <c r="H376" s="4"/>
      <c r="I376" s="4"/>
      <c r="J376" s="4"/>
      <c r="K376" s="4"/>
      <c r="L376" s="4"/>
      <c r="M376" s="4"/>
      <c r="N376" s="4"/>
      <c r="O376" s="3" t="str">
        <f t="shared" si="53"/>
        <v/>
      </c>
      <c r="P376" s="3">
        <f t="shared" si="47"/>
        <v>4</v>
      </c>
      <c r="Q376" s="5">
        <f t="shared" si="48"/>
        <v>1</v>
      </c>
      <c r="R376" s="39" t="str">
        <f t="shared" si="49"/>
        <v/>
      </c>
    </row>
    <row r="377" spans="1:18" x14ac:dyDescent="0.25">
      <c r="A377" s="38">
        <f t="shared" si="54"/>
        <v>46081</v>
      </c>
      <c r="B377" s="6">
        <f t="shared" si="46"/>
        <v>46081</v>
      </c>
      <c r="C377" s="6">
        <f t="shared" si="50"/>
        <v>12.233333333333333</v>
      </c>
      <c r="D377" s="6">
        <f t="shared" si="51"/>
        <v>-1.9444444444444375</v>
      </c>
      <c r="E377" s="9">
        <f t="shared" si="52"/>
        <v>33.641666666666666</v>
      </c>
      <c r="F377" s="4"/>
      <c r="G377" s="4"/>
      <c r="H377" s="4"/>
      <c r="I377" s="4"/>
      <c r="J377" s="4"/>
      <c r="K377" s="4"/>
      <c r="L377" s="4"/>
      <c r="M377" s="4"/>
      <c r="N377" s="4"/>
      <c r="O377" s="3" t="str">
        <f t="shared" si="53"/>
        <v/>
      </c>
      <c r="P377" s="3">
        <f t="shared" si="47"/>
        <v>4</v>
      </c>
      <c r="Q377" s="5">
        <f t="shared" si="48"/>
        <v>1</v>
      </c>
      <c r="R377" s="39" t="str">
        <f t="shared" si="49"/>
        <v/>
      </c>
    </row>
    <row r="378" spans="1:18" ht="15.75" thickBot="1" x14ac:dyDescent="0.3">
      <c r="A378" s="42">
        <f>A377+1</f>
        <v>46082</v>
      </c>
      <c r="B378" s="43">
        <f t="shared" ref="B378" si="55">VALUE(A378)</f>
        <v>46082</v>
      </c>
      <c r="C378" s="43">
        <f t="shared" ref="C378" si="56">_xlfn.DAYS(A378,$A$10)/30</f>
        <v>12.266666666666667</v>
      </c>
      <c r="D378" s="43">
        <f t="shared" ref="D378" si="57">(($P$5-C378)/$P$5)*100</f>
        <v>-2.2222222222222294</v>
      </c>
      <c r="E378" s="44">
        <f t="shared" si="52"/>
        <v>33.733333333333341</v>
      </c>
      <c r="F378" s="45"/>
      <c r="G378" s="45"/>
      <c r="H378" s="45"/>
      <c r="I378" s="45"/>
      <c r="J378" s="45"/>
      <c r="K378" s="45"/>
      <c r="L378" s="45"/>
      <c r="M378" s="45"/>
      <c r="N378" s="45"/>
      <c r="O378" s="46" t="str">
        <f t="shared" si="53"/>
        <v/>
      </c>
      <c r="P378" s="46">
        <f t="shared" si="47"/>
        <v>4</v>
      </c>
      <c r="Q378" s="47">
        <f t="shared" si="48"/>
        <v>1</v>
      </c>
      <c r="R378" s="48" t="str">
        <f t="shared" si="49"/>
        <v/>
      </c>
    </row>
    <row r="379" spans="1:18" ht="15.75" thickBot="1" x14ac:dyDescent="0.3">
      <c r="A379" s="49" t="s">
        <v>24</v>
      </c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1"/>
    </row>
    <row r="380" spans="1:18" hidden="1" x14ac:dyDescent="0.25"/>
    <row r="381" spans="1:18" hidden="1" x14ac:dyDescent="0.25"/>
    <row r="382" spans="1:18" hidden="1" x14ac:dyDescent="0.25"/>
    <row r="383" spans="1:18" hidden="1" x14ac:dyDescent="0.25"/>
    <row r="384" spans="1:18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</sheetData>
  <sheetProtection sheet="1" objects="1" scenarios="1"/>
  <mergeCells count="6">
    <mergeCell ref="A379:R379"/>
    <mergeCell ref="A1:R1"/>
    <mergeCell ref="F8:H8"/>
    <mergeCell ref="I8:J8"/>
    <mergeCell ref="L8:M8"/>
    <mergeCell ref="O8:R8"/>
  </mergeCells>
  <pageMargins left="0.7" right="0.7" top="0.75" bottom="0.75" header="0.3" footer="0.3"/>
  <pageSetup paperSize="9" scale="64" fitToHeight="0" orientation="portrait" horizontalDpi="4294967293" verticalDpi="4294967293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17FEE7D9-C482-47EA-972E-D5EC1144E288}">
            <x14:iconSet iconSet="3Symbols2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Q10</xm:sqref>
        </x14:conditionalFormatting>
        <x14:conditionalFormatting xmlns:xm="http://schemas.microsoft.com/office/excel/2006/main">
          <x14:cfRule type="iconSet" priority="2" id="{DD597F94-9E01-490F-BE50-6DF5F327F29F}">
            <x14:iconSet iconSet="3Symbols2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Q11:Q17</xm:sqref>
        </x14:conditionalFormatting>
        <x14:conditionalFormatting xmlns:xm="http://schemas.microsoft.com/office/excel/2006/main">
          <x14:cfRule type="iconSet" priority="1" id="{09C82867-791C-4B66-B31D-2BFA6F93ADCA}">
            <x14:iconSet iconSet="3Symbols2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Q18:Q378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Kopjes per dag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Flapper</dc:creator>
  <cp:lastModifiedBy>Eric Flapper</cp:lastModifiedBy>
  <cp:lastPrinted>2025-02-27T08:41:01Z</cp:lastPrinted>
  <dcterms:created xsi:type="dcterms:W3CDTF">2023-07-05T03:46:25Z</dcterms:created>
  <dcterms:modified xsi:type="dcterms:W3CDTF">2025-11-19T08:09:33Z</dcterms:modified>
</cp:coreProperties>
</file>